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10.156.160.14\gnc\ТАРИФ 2023\Тарифная заявка ЯЭСК\Раскрытие информации\"/>
    </mc:Choice>
  </mc:AlternateContent>
  <xr:revisionPtr revIDLastSave="0" documentId="13_ncr:1_{EE2393B4-C332-4921-BA7D-BFD104D90877}" xr6:coauthVersionLast="36" xr6:coauthVersionMax="36" xr10:uidLastSave="{00000000-0000-0000-0000-000000000000}"/>
  <bookViews>
    <workbookView xWindow="-60" yWindow="-60" windowWidth="15480" windowHeight="11640" activeTab="1" xr2:uid="{00000000-000D-0000-FFFF-FFFF00000000}"/>
  </bookViews>
  <sheets>
    <sheet name="стр.1_9" sheetId="4" r:id="rId1"/>
    <sheet name="стр.10_12" sheetId="5" r:id="rId2"/>
  </sheet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стр.1_9!$33:$33</definedName>
    <definedName name="_xlnm.Print_Titles" localSheetId="1">стр.10_12!$3:$4</definedName>
    <definedName name="_xlnm.Print_Area" localSheetId="0">стр.1_9!$A$1:$CY$207</definedName>
    <definedName name="_xlnm.Print_Area" localSheetId="1">стр.10_12!$A$1:$DA$48</definedName>
  </definedNames>
  <calcPr calcId="191028"/>
</workbook>
</file>

<file path=xl/calcChain.xml><?xml version="1.0" encoding="utf-8"?>
<calcChain xmlns="http://schemas.openxmlformats.org/spreadsheetml/2006/main">
  <c r="CH68" i="4" l="1"/>
  <c r="AZ37" i="4" l="1"/>
  <c r="AZ41" i="4"/>
  <c r="EY41" i="4" l="1"/>
  <c r="EH41" i="4"/>
  <c r="DQ41" i="4"/>
  <c r="CZ41" i="4"/>
  <c r="EY39" i="4"/>
  <c r="EH39" i="4"/>
  <c r="DQ39" i="4"/>
  <c r="EY37" i="4"/>
  <c r="EH37" i="4"/>
  <c r="DQ37" i="4"/>
  <c r="CZ37" i="4"/>
  <c r="CZ39" i="4" s="1"/>
  <c r="DQ68" i="4"/>
  <c r="EH68" i="4" s="1"/>
  <c r="EY68" i="4" s="1"/>
  <c r="EY65" i="4"/>
  <c r="EH65" i="4"/>
  <c r="DQ65" i="4"/>
  <c r="CZ65" i="4"/>
  <c r="EY62" i="4"/>
  <c r="EH62" i="4"/>
  <c r="DQ62" i="4"/>
  <c r="CZ62" i="4"/>
  <c r="EY57" i="4"/>
  <c r="EY51" i="4"/>
  <c r="EH51" i="4"/>
  <c r="EH57" i="4" s="1"/>
  <c r="DQ51" i="4"/>
  <c r="DQ57" i="4" s="1"/>
  <c r="CZ51" i="4"/>
  <c r="CZ57" i="4" s="1"/>
  <c r="CH37" i="4" l="1"/>
  <c r="CH39" i="4" s="1"/>
  <c r="BQ39" i="4" l="1"/>
  <c r="CH65" i="4"/>
  <c r="AZ57" i="4"/>
  <c r="BQ37" i="4" l="1"/>
  <c r="BQ65" i="4" l="1"/>
  <c r="AZ65" i="4"/>
  <c r="AZ62" i="4" l="1"/>
  <c r="BQ51" i="4"/>
  <c r="BQ57" i="4" s="1"/>
  <c r="BQ41" i="4"/>
  <c r="CH62" i="4" l="1"/>
  <c r="BQ62" i="4"/>
  <c r="CH51" i="4"/>
  <c r="CH57" i="4" s="1"/>
  <c r="CH41" i="4" l="1"/>
</calcChain>
</file>

<file path=xl/sharedStrings.xml><?xml version="1.0" encoding="utf-8"?>
<sst xmlns="http://schemas.openxmlformats.org/spreadsheetml/2006/main" count="583" uniqueCount="305">
  <si>
    <t>(форма)</t>
  </si>
  <si>
    <t>П Р Е Д Л О Ж Е Н И Е</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</si>
  <si>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</si>
  <si>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</si>
  <si>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</si>
  <si>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</si>
  <si>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</si>
  <si>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</si>
  <si>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</si>
  <si>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Общество с органиченной отвественностью "Якутская электросетевая компания"</t>
  </si>
  <si>
    <t>Сокращенное наименование</t>
  </si>
  <si>
    <t>ООО "ЯЭСК"</t>
  </si>
  <si>
    <t>Место нахождения</t>
  </si>
  <si>
    <t>Фактический адрес</t>
  </si>
  <si>
    <t>ИНН</t>
  </si>
  <si>
    <t>1435335460</t>
  </si>
  <si>
    <t>КПП</t>
  </si>
  <si>
    <t>143501001</t>
  </si>
  <si>
    <t>Ф.И.О. руководителя</t>
  </si>
  <si>
    <t>Дураев Николай Никифорович - Исполнительный директор</t>
  </si>
  <si>
    <t>Адрес электронной почты</t>
  </si>
  <si>
    <t xml:space="preserve">yaesk@yagc.ru </t>
  </si>
  <si>
    <t>Контактный телефон</t>
  </si>
  <si>
    <t>Факс</t>
  </si>
  <si>
    <t>II. Основные показатели деятельности организации</t>
  </si>
  <si>
    <t>Наименование
показателей</t>
  </si>
  <si>
    <t>Единица измерения</t>
  </si>
  <si>
    <t>Примечание</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</si>
  <si>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</si>
  <si>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</si>
  <si>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</si>
  <si>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</si>
  <si>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</si>
  <si>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</si>
  <si>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</si>
  <si>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</si>
  <si>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</si>
  <si>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</si>
  <si>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</si>
  <si>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</si>
  <si>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</si>
  <si>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</si>
  <si>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</si>
  <si>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</si>
  <si>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процентов</t>
  </si>
  <si>
    <t>3.</t>
  </si>
  <si>
    <t>Показатели регулируемых видов деятельности организации</t>
  </si>
  <si>
    <t>3.1.</t>
  </si>
  <si>
    <t>Расчетный объем услуг в части управления технологическими
режимами **</t>
  </si>
  <si>
    <t>МВт</t>
  </si>
  <si>
    <t>3.2.</t>
  </si>
  <si>
    <t>Расчетный объем услуг в части обеспечения надежности **</t>
  </si>
  <si>
    <t>МВт·ч</t>
  </si>
  <si>
    <t>3.3.</t>
  </si>
  <si>
    <t>Заявленная мощность ***</t>
  </si>
  <si>
    <t>3.4.</t>
  </si>
  <si>
    <t>Объем полезного отпуска электроэнергии - всего ***</t>
  </si>
  <si>
    <t>тыс. кВт·ч</t>
  </si>
  <si>
    <t>3.5.</t>
  </si>
  <si>
    <t>3.6.</t>
  </si>
  <si>
    <t>Уровень потерь электрической энергии ***</t>
  </si>
  <si>
    <t>3.7.</t>
  </si>
  <si>
    <t>Реквизиты программы энергоэффективности (кем утверждена, дата утверждения, номер
приказа)***</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</si>
  <si>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</si>
  <si>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</si>
  <si>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</si>
  <si>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</si>
  <si>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</si>
  <si>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</si>
  <si>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</si>
  <si>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</si>
  <si>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</si>
  <si>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</si>
  <si>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</si>
  <si>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</si>
  <si>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</si>
  <si>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</si>
  <si>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</si>
  <si>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</si>
  <si>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Инвестиционная программа Общества находится на утверждение Мин ЖХК и Энергетики РС (Я)</t>
  </si>
  <si>
    <t>4.5.</t>
  </si>
  <si>
    <t>Объем условных единиц ***</t>
  </si>
  <si>
    <t>у.е.</t>
  </si>
  <si>
    <t>4.6.</t>
  </si>
  <si>
    <t>Операционные (подконтрольные) расходы
на условную единицу ***</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</si>
  <si>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</si>
  <si>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</si>
  <si>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</si>
  <si>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</si>
  <si>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</si>
  <si>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</si>
  <si>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</si>
  <si>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</si>
  <si>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</si>
  <si>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</si>
  <si>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</si>
  <si>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</si>
  <si>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</si>
  <si>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</si>
  <si>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</si>
  <si>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</si>
  <si>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</si>
  <si>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</si>
  <si>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</si>
  <si>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</si>
  <si>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</si>
  <si>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</si>
  <si>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</si>
  <si>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</si>
  <si>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</si>
  <si>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</si>
  <si>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</si>
  <si>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</si>
  <si>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</si>
  <si>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</si>
  <si>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</si>
  <si>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</si>
  <si>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</si>
  <si>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</si>
  <si>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</si>
  <si>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</si>
  <si>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</si>
  <si>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</si>
  <si>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</si>
  <si>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</si>
  <si>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</si>
  <si>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</si>
  <si>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</si>
  <si>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</si>
  <si>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</si>
  <si>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</si>
  <si>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</si>
  <si>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</si>
  <si>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</si>
  <si>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</si>
  <si>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</si>
  <si>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</si>
  <si>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</si>
  <si>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</si>
  <si>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</si>
  <si>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</si>
  <si>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</si>
  <si>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</si>
  <si>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</si>
  <si>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</si>
  <si>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</si>
  <si>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</si>
  <si>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</si>
  <si>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</si>
  <si>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</si>
  <si>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</si>
  <si>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</si>
  <si>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</si>
  <si>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</si>
  <si>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</si>
  <si>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</si>
  <si>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</si>
  <si>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</si>
  <si>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</si>
  <si>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</si>
  <si>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</si>
  <si>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</si>
  <si>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</si>
  <si>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</si>
  <si>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</si>
  <si>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</si>
  <si>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</si>
  <si>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</si>
  <si>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</si>
  <si>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</si>
  <si>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Производство электрической энергии</t>
  </si>
  <si>
    <t>млн. кВт·ч</t>
  </si>
  <si>
    <t>Полезный отпуск электрической энергии</t>
  </si>
  <si>
    <t>Отпуск тепловой энергии с коллекторов</t>
  </si>
  <si>
    <t>тыс. Гкал</t>
  </si>
  <si>
    <t>Отпуск тепловой энергии в сеть</t>
  </si>
  <si>
    <t>Необходимая валовая выручка - всего</t>
  </si>
  <si>
    <t>млн. рублей</t>
  </si>
  <si>
    <t>7.1.</t>
  </si>
  <si>
    <t>относимая на электрическую энергию</t>
  </si>
  <si>
    <t>7.2.</t>
  </si>
  <si>
    <t>относимая на электрическую мощность</t>
  </si>
  <si>
    <t>7.3.</t>
  </si>
  <si>
    <t>относимая на тепловую энергию, отпускаемую с коллекторов источников</t>
  </si>
  <si>
    <t>Топливо - всего</t>
  </si>
  <si>
    <t>8.1.</t>
  </si>
  <si>
    <t>топливо на электрическую энергию</t>
  </si>
  <si>
    <t>удельный расход условного топлива на электрическую энергию</t>
  </si>
  <si>
    <t>г/кВт·ч</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</si>
  <si>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</si>
  <si>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</si>
  <si>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</si>
  <si>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</si>
  <si>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</si>
  <si>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</si>
  <si>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</si>
  <si>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</si>
  <si>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</si>
  <si>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</si>
  <si>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</si>
  <si>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</si>
  <si>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</si>
  <si>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</si>
  <si>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</si>
  <si>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</si>
  <si>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</si>
  <si>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</si>
  <si>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</si>
  <si>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</si>
  <si>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</si>
  <si>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</si>
  <si>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</si>
  <si>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</si>
  <si>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</si>
  <si>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</si>
  <si>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</si>
  <si>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</si>
  <si>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</si>
  <si>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</si>
  <si>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</si>
  <si>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</si>
  <si>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</si>
  <si>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</si>
  <si>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</si>
  <si>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</si>
  <si>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</si>
  <si>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</si>
  <si>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</si>
  <si>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</si>
  <si>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</si>
  <si>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</si>
  <si>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</si>
  <si>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</si>
  <si>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</si>
  <si>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</si>
  <si>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</si>
  <si>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</si>
  <si>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</si>
  <si>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</si>
  <si>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</si>
  <si>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</si>
  <si>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</si>
  <si>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</si>
  <si>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</si>
  <si>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</si>
  <si>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</si>
  <si>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</si>
  <si>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</si>
  <si>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</si>
  <si>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рублей/
тыс. кВт·ч</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</si>
  <si>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</si>
  <si>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</si>
  <si>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</si>
  <si>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</si>
  <si>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</si>
  <si>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</si>
  <si>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</si>
  <si>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</si>
  <si>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</si>
  <si>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</si>
  <si>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</si>
  <si>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</si>
  <si>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рублей/Гкал/ч
в месяц</t>
  </si>
  <si>
    <t>4.4.2.</t>
  </si>
  <si>
    <t>тариф на тепловую энергию</t>
  </si>
  <si>
    <t>средний тариф на теплоноситель, в том числе:</t>
  </si>
  <si>
    <t>рублей/
куб. метр</t>
  </si>
  <si>
    <t>вода</t>
  </si>
  <si>
    <t>пар</t>
  </si>
  <si>
    <t>Примечания:</t>
  </si>
  <si>
    <t>2023</t>
  </si>
  <si>
    <t>Факт 2021</t>
  </si>
  <si>
    <t>План 2022</t>
  </si>
  <si>
    <t>Предложение предприятия на 2023</t>
  </si>
  <si>
    <t>677000 Россия, РС(Я), г.Якутск, ул.Орджоникидзе, д.36, корпус 1, офис 802</t>
  </si>
  <si>
    <t>8 (4112) 506-257, 506-258</t>
  </si>
  <si>
    <t>2021 год</t>
  </si>
  <si>
    <t>2022 год</t>
  </si>
  <si>
    <t>Предложение на 2023 год</t>
  </si>
  <si>
    <t>Утверждена Министерством жилищно-коммунального хозяйства и энергетики Республики Саха (Якутия) №510 от 29.10.2021 г.</t>
  </si>
  <si>
    <r>
      <t xml:space="preserve">Объем полезного отпуска электроэнергии населению и приравненным к нему категориям потребителей </t>
    </r>
    <r>
      <rPr>
        <vertAlign val="superscript"/>
        <sz val="9"/>
        <rFont val="Arial"/>
        <family val="2"/>
        <charset val="204"/>
      </rPr>
      <t>3</t>
    </r>
  </si>
  <si>
    <r>
      <t>Расходы, связанные с производством и реализацией товаров, работ
и услуг **</t>
    </r>
    <r>
      <rPr>
        <vertAlign val="superscript"/>
        <sz val="9"/>
        <rFont val="Arial"/>
        <family val="2"/>
        <charset val="204"/>
      </rPr>
      <t>,</t>
    </r>
    <r>
      <rPr>
        <sz val="9"/>
        <rFont val="Arial"/>
        <family val="2"/>
        <charset val="204"/>
      </rPr>
      <t xml:space="preserve"> ****;
операционные (подконтрольные)
расходы *** - всего</t>
    </r>
  </si>
  <si>
    <r>
      <t>Расходы, за исключением указанных в позиции
4.1 **</t>
    </r>
    <r>
      <rPr>
        <vertAlign val="superscript"/>
        <sz val="9"/>
        <rFont val="Arial"/>
        <family val="2"/>
        <charset val="204"/>
      </rPr>
      <t>,</t>
    </r>
    <r>
      <rPr>
        <sz val="9"/>
        <rFont val="Arial"/>
        <family val="2"/>
        <charset val="204"/>
      </rPr>
      <t xml:space="preserve"> ****;
неподконтрольные
расходы *** - всего ***</t>
    </r>
  </si>
  <si>
    <t>Отраслевое тарифного соглашения в электроэнергетике Российской Федерации на 2019-2021 годы от 21 декабря 2018 года</t>
  </si>
  <si>
    <t>проект Отраслевого тарифного соглашения в электроэнергетике Российской Федерации на 2022-2027</t>
  </si>
  <si>
    <t>проект Отраслевое тарифного согласшения в электроэнергетике Российской Федерации на 2022-2028</t>
  </si>
  <si>
    <t>Предложение на 2024 год</t>
  </si>
  <si>
    <t>Предложение на 2025 год</t>
  </si>
  <si>
    <t>Предложение на 2026 год</t>
  </si>
  <si>
    <t>Предложение на 2027 год</t>
  </si>
  <si>
    <t>272.61</t>
  </si>
  <si>
    <t>Предложение предприятия на 2024</t>
  </si>
  <si>
    <t>Предложение предприятия на 2025</t>
  </si>
  <si>
    <t>Предложение предприятия на 2026</t>
  </si>
  <si>
    <t>Предложение предприятия на 2027</t>
  </si>
  <si>
    <r>
      <t>_____</t>
    </r>
    <r>
      <rPr>
        <sz val="9"/>
        <rFont val="Arial"/>
        <family val="2"/>
        <charset val="204"/>
      </rPr>
      <t>*</t>
    </r>
    <r>
      <rPr>
        <sz val="9"/>
        <color indexed="9"/>
        <rFont val="Arial"/>
        <family val="2"/>
        <charset val="204"/>
      </rPr>
      <t>_</t>
    </r>
    <r>
      <rPr>
        <sz val="9"/>
        <rFont val="Arial"/>
        <family val="2"/>
        <charset val="204"/>
      </rPr>
      <t>Базовый период - год, предшествующий расчетному периоду регулирования.</t>
    </r>
  </si>
  <si>
    <r>
      <t>_____</t>
    </r>
    <r>
      <rPr>
        <sz val="9"/>
        <rFont val="Arial"/>
        <family val="2"/>
        <charset val="204"/>
      </rPr>
      <t>**</t>
    </r>
    <r>
      <rPr>
        <sz val="9"/>
        <color indexed="9"/>
        <rFont val="Arial"/>
        <family val="2"/>
        <charset val="204"/>
      </rPr>
      <t>_</t>
    </r>
    <r>
      <rPr>
        <sz val="9"/>
        <rFont val="Arial"/>
        <family val="2"/>
        <charset val="204"/>
      </rPr>
      <t>Заполняются организацией, осуществляющей оперативно-диспетчерское управление в электроэнергетике.</t>
    </r>
  </si>
  <si>
    <r>
      <t>_____</t>
    </r>
    <r>
      <rPr>
        <sz val="9"/>
        <rFont val="Arial"/>
        <family val="2"/>
        <charset val="204"/>
      </rPr>
      <t>***</t>
    </r>
    <r>
      <rPr>
        <sz val="9"/>
        <color indexed="9"/>
        <rFont val="Arial"/>
        <family val="2"/>
        <charset val="204"/>
      </rPr>
      <t>_</t>
    </r>
    <r>
      <rPr>
        <sz val="9"/>
        <rFont val="Arial"/>
        <family val="2"/>
        <charset val="204"/>
      </rPr>
      <t>Заполняются сетевыми организациями, осуществляющими передачу электрической энергии (мощности) по электрическим сетям.</t>
    </r>
  </si>
  <si>
    <r>
      <t>_____</t>
    </r>
    <r>
      <rPr>
        <sz val="9"/>
        <rFont val="Arial"/>
        <family val="2"/>
        <charset val="204"/>
      </rPr>
      <t>****</t>
    </r>
    <r>
      <rPr>
        <sz val="9"/>
        <color indexed="9"/>
        <rFont val="Arial"/>
        <family val="2"/>
        <charset val="204"/>
      </rPr>
      <t>_</t>
    </r>
    <r>
      <rPr>
        <sz val="9"/>
        <rFont val="Arial"/>
        <family val="2"/>
        <charset val="204"/>
      </rPr>
      <t>Заполняются коммерческим оператором оптового рынка электрической энергии (мощности).</t>
    </r>
  </si>
  <si>
    <r>
      <t>1,2 - 2,5 кг/см</t>
    </r>
    <r>
      <rPr>
        <vertAlign val="superscript"/>
        <sz val="8"/>
        <rFont val="Arial"/>
        <family val="2"/>
        <charset val="204"/>
      </rPr>
      <t>2</t>
    </r>
  </si>
  <si>
    <r>
      <t>2,5 - 7,0 кг/см</t>
    </r>
    <r>
      <rPr>
        <vertAlign val="superscript"/>
        <sz val="8"/>
        <rFont val="Arial"/>
        <family val="2"/>
        <charset val="204"/>
      </rPr>
      <t>2</t>
    </r>
  </si>
  <si>
    <r>
      <t>7,0 - 13,0 кг/см</t>
    </r>
    <r>
      <rPr>
        <vertAlign val="superscript"/>
        <sz val="8"/>
        <rFont val="Arial"/>
        <family val="2"/>
        <charset val="204"/>
      </rPr>
      <t>2</t>
    </r>
  </si>
  <si>
    <r>
      <t>&gt; 13 кг/см</t>
    </r>
    <r>
      <rPr>
        <vertAlign val="superscript"/>
        <sz val="8"/>
        <rFont val="Arial"/>
        <family val="2"/>
        <charset val="204"/>
      </rPr>
      <t>2</t>
    </r>
  </si>
  <si>
    <r>
      <t>1.</t>
    </r>
    <r>
      <rPr>
        <sz val="8"/>
        <color indexed="9"/>
        <rFont val="Arial"/>
        <family val="2"/>
        <charset val="204"/>
      </rPr>
      <t>_</t>
    </r>
    <r>
      <rPr>
        <sz val="8"/>
        <rFont val="Arial"/>
        <family val="2"/>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</si>
  <si>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8"/>
        <color indexed="9"/>
        <rFont val="Arial"/>
        <family val="2"/>
        <charset val="204"/>
      </rPr>
      <t>_</t>
    </r>
    <r>
      <rPr>
        <sz val="8"/>
        <rFont val="Arial"/>
        <family val="2"/>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</si>
</sst>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р_._-;\-* #,##0.00_р_._-;_-* &quot;-&quot;??_р_._-;_-@_-"/>
    <numFmt numFmtId="165" formatCode="0.0%"/>
    <numFmt numFmtId="166" formatCode="#,##0.0"/>
  </numFmts>
  <fonts count="13" x14ac:knownFonts="1">
    <font>
      <sz val="10"/>
      <name val="Arial Cyr"/>
      <charset val="204"/>
    </font>
    <font>
      <sz val="10"/>
      <name val="Arial Cyr"/>
      <charset val="204"/>
    </font>
    <font>
      <u/>
      <sz val="10"/>
      <color indexed="12"/>
      <name val="Arial Cyr"/>
      <charset val="204"/>
    </font>
    <font>
      <sz val="9"/>
      <name val="Arial"/>
      <family val="2"/>
      <charset val="204"/>
    </font>
    <font>
      <b/>
      <sz val="9"/>
      <name val="Arial"/>
      <family val="2"/>
      <charset val="204"/>
    </font>
    <font>
      <u/>
      <sz val="9"/>
      <color indexed="12"/>
      <name val="Arial"/>
      <family val="2"/>
      <charset val="204"/>
    </font>
    <font>
      <sz val="9"/>
      <color rgb="FFFF0000"/>
      <name val="Arial"/>
      <family val="2"/>
      <charset val="204"/>
    </font>
    <font>
      <vertAlign val="superscript"/>
      <sz val="9"/>
      <name val="Arial"/>
      <family val="2"/>
      <charset val="204"/>
    </font>
    <font>
      <sz val="7"/>
      <name val="Arial"/>
      <family val="2"/>
      <charset val="204"/>
    </font>
    <font>
      <sz val="8"/>
      <color indexed="9"/>
      <name val="Arial"/>
      <family val="2"/>
      <charset val="204"/>
    </font>
    <font>
      <sz val="8"/>
      <name val="Arial"/>
      <family val="2"/>
      <charset val="204"/>
    </font>
    <font>
      <sz val="9"/>
      <color indexed="9"/>
      <name val="Arial"/>
      <family val="2"/>
      <charset val="204"/>
    </font>
    <font>
      <vertAlign val="superscript"/>
      <sz val="8"/>
      <name val="Arial"/>
      <family val="2"/>
      <charset val="204"/>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164" fontId="1" fillId="0" borderId="0" applyFont="0" applyFill="0" applyBorder="0" applyAlignment="0" applyProtection="0"/>
    <xf numFmtId="0" fontId="1" fillId="0" borderId="0"/>
  </cellStyleXfs>
  <cellXfs count="94">
    <xf numFmtId="0" fontId="0" fillId="0" borderId="0" xfId="0"/>
    <xf numFmtId="0" fontId="3" fillId="0" borderId="0" xfId="0" applyNumberFormat="1" applyFont="1" applyBorder="1" applyAlignment="1">
      <alignment horizontal="left"/>
    </xf>
    <xf numFmtId="0" fontId="3" fillId="0" borderId="0" xfId="0" applyNumberFormat="1" applyFont="1" applyBorder="1" applyAlignment="1">
      <alignment horizontal="right"/>
    </xf>
    <xf numFmtId="0" fontId="4" fillId="0" borderId="0" xfId="0" applyNumberFormat="1" applyFont="1" applyBorder="1" applyAlignment="1">
      <alignment horizontal="left"/>
    </xf>
    <xf numFmtId="0" fontId="3" fillId="0" borderId="0" xfId="0" applyNumberFormat="1" applyFont="1" applyBorder="1" applyAlignment="1">
      <alignment horizontal="center"/>
    </xf>
    <xf numFmtId="0" fontId="4" fillId="0" borderId="0" xfId="0" applyNumberFormat="1" applyFont="1" applyBorder="1" applyAlignment="1">
      <alignment horizontal="right"/>
    </xf>
    <xf numFmtId="0" fontId="6" fillId="0" borderId="0" xfId="0" applyNumberFormat="1" applyFont="1" applyBorder="1" applyAlignment="1">
      <alignment horizontal="left"/>
    </xf>
    <xf numFmtId="0" fontId="3" fillId="0" borderId="10" xfId="0" applyNumberFormat="1" applyFont="1" applyBorder="1" applyAlignment="1">
      <alignment horizontal="center" vertical="center"/>
    </xf>
    <xf numFmtId="0" fontId="3" fillId="0" borderId="10" xfId="0" applyNumberFormat="1" applyFont="1" applyBorder="1" applyAlignment="1">
      <alignment horizontal="left"/>
    </xf>
    <xf numFmtId="0" fontId="3" fillId="0" borderId="10" xfId="0" applyNumberFormat="1" applyFont="1" applyBorder="1" applyAlignment="1">
      <alignment horizontal="left" vertical="center" wrapText="1"/>
    </xf>
    <xf numFmtId="0" fontId="3" fillId="0" borderId="0" xfId="0" applyNumberFormat="1" applyFont="1" applyBorder="1" applyAlignment="1">
      <alignment horizontal="center"/>
    </xf>
    <xf numFmtId="0" fontId="3" fillId="0" borderId="10" xfId="0" applyNumberFormat="1" applyFont="1" applyFill="1" applyBorder="1" applyAlignment="1">
      <alignment horizontal="left"/>
    </xf>
    <xf numFmtId="0" fontId="10" fillId="0" borderId="0" xfId="0" applyNumberFormat="1" applyFont="1" applyBorder="1" applyAlignment="1">
      <alignment horizontal="left"/>
    </xf>
    <xf numFmtId="0" fontId="11" fillId="0" borderId="0" xfId="0" applyNumberFormat="1" applyFont="1" applyBorder="1" applyAlignment="1">
      <alignment horizontal="left"/>
    </xf>
    <xf numFmtId="0" fontId="3" fillId="0" borderId="0" xfId="0" applyNumberFormat="1" applyFont="1" applyBorder="1" applyAlignment="1">
      <alignment horizontal="left" vertical="top"/>
    </xf>
    <xf numFmtId="0" fontId="10" fillId="0" borderId="0" xfId="0" applyNumberFormat="1" applyFont="1" applyBorder="1" applyAlignment="1">
      <alignment horizontal="left" vertical="top"/>
    </xf>
    <xf numFmtId="166" fontId="3" fillId="0" borderId="10"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xf numFmtId="4" fontId="3" fillId="0" borderId="10" xfId="0" applyNumberFormat="1" applyFont="1" applyFill="1" applyBorder="1" applyAlignment="1">
      <alignment horizontal="center" vertical="center" wrapText="1"/>
    </xf>
    <xf numFmtId="4" fontId="3" fillId="0" borderId="10" xfId="0" applyNumberFormat="1" applyFont="1" applyBorder="1" applyAlignment="1">
      <alignment horizontal="center" vertical="top" wrapText="1"/>
    </xf>
    <xf numFmtId="4" fontId="6" fillId="0" borderId="10"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0" fontId="6" fillId="0" borderId="10" xfId="0" applyNumberFormat="1" applyFont="1" applyBorder="1" applyAlignment="1">
      <alignment horizontal="center" vertical="top" wrapText="1"/>
    </xf>
    <xf numFmtId="3" fontId="4" fillId="0" borderId="10" xfId="0" applyNumberFormat="1" applyFont="1" applyBorder="1" applyAlignment="1">
      <alignment horizontal="center" vertical="center" wrapText="1"/>
    </xf>
    <xf numFmtId="4" fontId="6" fillId="0" borderId="10" xfId="0" applyNumberFormat="1" applyFont="1" applyBorder="1" applyAlignment="1">
      <alignment horizontal="center" vertical="top" wrapText="1"/>
    </xf>
    <xf numFmtId="166" fontId="3" fillId="0" borderId="10" xfId="0" applyNumberFormat="1" applyFont="1" applyFill="1" applyBorder="1" applyAlignment="1">
      <alignment horizontal="center" vertical="center" wrapText="1"/>
    </xf>
    <xf numFmtId="0" fontId="6" fillId="0" borderId="10" xfId="0" applyNumberFormat="1" applyFont="1" applyBorder="1" applyAlignment="1">
      <alignment horizontal="center" vertical="center" wrapText="1"/>
    </xf>
    <xf numFmtId="10" fontId="3" fillId="0" borderId="10" xfId="0" applyNumberFormat="1" applyFont="1" applyFill="1" applyBorder="1" applyAlignment="1">
      <alignment horizontal="center" vertical="center" wrapText="1"/>
    </xf>
    <xf numFmtId="165" fontId="3" fillId="0" borderId="10" xfId="2"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0" fontId="3" fillId="0" borderId="10" xfId="0" applyNumberFormat="1" applyFont="1" applyBorder="1" applyAlignment="1">
      <alignment horizontal="center" vertical="top" wrapText="1"/>
    </xf>
    <xf numFmtId="0" fontId="3" fillId="0" borderId="3"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49" fontId="3" fillId="0" borderId="10" xfId="0" applyNumberFormat="1" applyFont="1" applyBorder="1" applyAlignment="1">
      <alignment horizontal="center" vertical="center"/>
    </xf>
    <xf numFmtId="0" fontId="3" fillId="0" borderId="10" xfId="0" applyNumberFormat="1" applyFont="1" applyBorder="1" applyAlignment="1">
      <alignment horizontal="left" vertical="center" wrapText="1"/>
    </xf>
    <xf numFmtId="3" fontId="3" fillId="0" borderId="3"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4" fillId="0" borderId="10" xfId="0" applyNumberFormat="1" applyFont="1" applyBorder="1" applyAlignment="1">
      <alignment horizontal="left" vertical="center" wrapText="1"/>
    </xf>
    <xf numFmtId="49" fontId="3" fillId="0" borderId="10" xfId="0" applyNumberFormat="1" applyFont="1" applyBorder="1" applyAlignment="1">
      <alignment horizontal="center" vertical="top"/>
    </xf>
    <xf numFmtId="0" fontId="3" fillId="0" borderId="10" xfId="0" applyNumberFormat="1" applyFont="1" applyBorder="1" applyAlignment="1">
      <alignment horizontal="left" vertical="top" wrapText="1"/>
    </xf>
    <xf numFmtId="0" fontId="3" fillId="0" borderId="10" xfId="0" applyNumberFormat="1" applyFont="1" applyBorder="1" applyAlignment="1">
      <alignment horizontal="center" wrapText="1"/>
    </xf>
    <xf numFmtId="49" fontId="4" fillId="0" borderId="10" xfId="0" applyNumberFormat="1" applyFont="1" applyBorder="1" applyAlignment="1">
      <alignment horizontal="center" vertical="center"/>
    </xf>
    <xf numFmtId="0" fontId="4" fillId="0" borderId="10" xfId="0" applyNumberFormat="1" applyFont="1" applyBorder="1" applyAlignment="1">
      <alignment horizontal="center" vertical="center" wrapText="1"/>
    </xf>
    <xf numFmtId="49" fontId="5" fillId="0" borderId="1" xfId="1" applyNumberFormat="1" applyFont="1" applyBorder="1" applyAlignment="1" applyProtection="1">
      <alignment horizontal="left"/>
    </xf>
    <xf numFmtId="49" fontId="3" fillId="0" borderId="1" xfId="0" applyNumberFormat="1" applyFont="1" applyBorder="1" applyAlignment="1">
      <alignment horizontal="left"/>
    </xf>
    <xf numFmtId="49" fontId="3" fillId="0" borderId="4" xfId="0" applyNumberFormat="1" applyFont="1" applyBorder="1" applyAlignment="1">
      <alignment horizontal="left"/>
    </xf>
    <xf numFmtId="49" fontId="6" fillId="0" borderId="4" xfId="0" applyNumberFormat="1" applyFont="1" applyBorder="1" applyAlignment="1">
      <alignment horizontal="left"/>
    </xf>
    <xf numFmtId="0" fontId="4" fillId="0" borderId="0" xfId="0" applyNumberFormat="1" applyFont="1" applyBorder="1" applyAlignment="1">
      <alignment horizontal="center" vertical="center"/>
    </xf>
    <xf numFmtId="9" fontId="3" fillId="0" borderId="10" xfId="2" applyFont="1" applyBorder="1" applyAlignment="1">
      <alignment horizontal="center" vertical="center" wrapText="1"/>
    </xf>
    <xf numFmtId="165" fontId="3" fillId="0" borderId="10" xfId="0" applyNumberFormat="1" applyFont="1" applyBorder="1" applyAlignment="1">
      <alignment horizontal="center" vertical="center" wrapText="1"/>
    </xf>
    <xf numFmtId="0" fontId="3" fillId="0" borderId="0" xfId="0" applyNumberFormat="1" applyFont="1" applyBorder="1" applyAlignment="1">
      <alignment horizontal="left" wrapText="1"/>
    </xf>
    <xf numFmtId="0" fontId="3" fillId="0" borderId="0" xfId="0" applyNumberFormat="1" applyFont="1" applyBorder="1" applyAlignment="1">
      <alignment horizontal="left" vertical="top" wrapText="1"/>
    </xf>
    <xf numFmtId="0" fontId="3" fillId="0" borderId="4" xfId="0" applyNumberFormat="1" applyFont="1" applyBorder="1" applyAlignment="1">
      <alignment horizontal="left"/>
    </xf>
    <xf numFmtId="0" fontId="3" fillId="0" borderId="1" xfId="0" applyNumberFormat="1" applyFont="1" applyBorder="1" applyAlignment="1">
      <alignment horizontal="left"/>
    </xf>
    <xf numFmtId="0" fontId="4" fillId="0" borderId="0" xfId="0" applyNumberFormat="1" applyFont="1" applyBorder="1" applyAlignment="1">
      <alignment horizontal="center"/>
    </xf>
    <xf numFmtId="49" fontId="4" fillId="0" borderId="4" xfId="0" applyNumberFormat="1" applyFont="1" applyBorder="1" applyAlignment="1">
      <alignment horizontal="center"/>
    </xf>
    <xf numFmtId="0" fontId="3" fillId="0" borderId="4" xfId="0" applyNumberFormat="1" applyFont="1" applyBorder="1" applyAlignment="1">
      <alignment horizontal="center"/>
    </xf>
    <xf numFmtId="0" fontId="3" fillId="0" borderId="5" xfId="0" applyNumberFormat="1" applyFont="1" applyBorder="1" applyAlignment="1">
      <alignment horizontal="center" vertical="top"/>
    </xf>
    <xf numFmtId="0" fontId="3" fillId="0" borderId="0" xfId="0" applyNumberFormat="1" applyFont="1" applyBorder="1" applyAlignment="1">
      <alignment horizontal="center"/>
    </xf>
    <xf numFmtId="0" fontId="10" fillId="0" borderId="3" xfId="0" applyNumberFormat="1" applyFont="1" applyBorder="1" applyAlignment="1">
      <alignment horizontal="center" vertical="top" wrapText="1"/>
    </xf>
    <xf numFmtId="0" fontId="10" fillId="0" borderId="1" xfId="0" applyNumberFormat="1" applyFont="1" applyBorder="1" applyAlignment="1">
      <alignment horizontal="center" vertical="top" wrapText="1"/>
    </xf>
    <xf numFmtId="0" fontId="10" fillId="0" borderId="2" xfId="0" applyNumberFormat="1" applyFont="1" applyBorder="1" applyAlignment="1">
      <alignment horizontal="center" vertical="top" wrapText="1"/>
    </xf>
    <xf numFmtId="164" fontId="10" fillId="0" borderId="3" xfId="3" applyFont="1" applyBorder="1" applyAlignment="1">
      <alignment vertical="top" wrapText="1"/>
    </xf>
    <xf numFmtId="164" fontId="10" fillId="0" borderId="1" xfId="3" applyFont="1" applyBorder="1" applyAlignment="1">
      <alignment vertical="top" wrapText="1"/>
    </xf>
    <xf numFmtId="164" fontId="10" fillId="0" borderId="2" xfId="3" applyFont="1" applyBorder="1" applyAlignment="1">
      <alignment vertical="top" wrapText="1"/>
    </xf>
    <xf numFmtId="0" fontId="10" fillId="0" borderId="3"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10" fillId="0" borderId="2" xfId="0" applyNumberFormat="1" applyFont="1" applyBorder="1" applyAlignment="1">
      <alignment horizontal="center" vertical="center" wrapText="1"/>
    </xf>
    <xf numFmtId="0" fontId="3" fillId="0" borderId="3" xfId="0" applyNumberFormat="1" applyFont="1" applyBorder="1" applyAlignment="1">
      <alignment horizontal="center" vertical="top" wrapText="1"/>
    </xf>
    <xf numFmtId="0" fontId="3" fillId="0" borderId="1" xfId="0" applyNumberFormat="1" applyFont="1" applyBorder="1" applyAlignment="1">
      <alignment horizontal="center" vertical="top" wrapText="1"/>
    </xf>
    <xf numFmtId="0" fontId="3" fillId="0" borderId="2" xfId="0" applyNumberFormat="1" applyFont="1" applyBorder="1" applyAlignment="1">
      <alignment horizontal="center" vertical="top" wrapText="1"/>
    </xf>
    <xf numFmtId="49" fontId="3" fillId="0" borderId="1" xfId="0" applyNumberFormat="1" applyFont="1" applyBorder="1" applyAlignment="1">
      <alignment horizontal="center" vertical="top"/>
    </xf>
    <xf numFmtId="0" fontId="10" fillId="0" borderId="1" xfId="0" applyNumberFormat="1" applyFont="1" applyBorder="1" applyAlignment="1">
      <alignment horizontal="left" vertical="top" wrapText="1"/>
    </xf>
    <xf numFmtId="0" fontId="10" fillId="0" borderId="2" xfId="0" applyNumberFormat="1" applyFont="1" applyBorder="1" applyAlignment="1">
      <alignment horizontal="left" vertical="top" wrapText="1"/>
    </xf>
    <xf numFmtId="0" fontId="3" fillId="0" borderId="5"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10" fillId="0" borderId="8" xfId="0" applyNumberFormat="1" applyFont="1" applyBorder="1" applyAlignment="1">
      <alignment horizontal="center" vertical="center" wrapText="1"/>
    </xf>
    <xf numFmtId="0" fontId="10" fillId="0" borderId="5" xfId="0" applyNumberFormat="1" applyFont="1" applyBorder="1" applyAlignment="1">
      <alignment horizontal="center" vertical="center" wrapText="1"/>
    </xf>
    <xf numFmtId="0" fontId="10" fillId="0" borderId="6" xfId="0" applyNumberFormat="1" applyFont="1" applyBorder="1" applyAlignment="1">
      <alignment horizontal="center" vertical="center" wrapText="1"/>
    </xf>
    <xf numFmtId="0" fontId="10" fillId="0" borderId="9"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164" fontId="10" fillId="0" borderId="3" xfId="3" applyFont="1" applyBorder="1" applyAlignment="1">
      <alignment horizontal="center" vertical="top" wrapText="1"/>
    </xf>
    <xf numFmtId="164" fontId="10" fillId="0" borderId="1" xfId="3" applyFont="1" applyBorder="1" applyAlignment="1">
      <alignment horizontal="center" vertical="top" wrapText="1"/>
    </xf>
    <xf numFmtId="164" fontId="10" fillId="0" borderId="2" xfId="3" applyFont="1" applyBorder="1" applyAlignment="1">
      <alignment horizontal="center" vertical="top" wrapText="1"/>
    </xf>
    <xf numFmtId="0" fontId="10" fillId="0" borderId="1" xfId="0" applyNumberFormat="1" applyFont="1" applyBorder="1" applyAlignment="1">
      <alignment horizontal="left" vertical="top"/>
    </xf>
    <xf numFmtId="0" fontId="10" fillId="0" borderId="2" xfId="0" applyNumberFormat="1" applyFont="1" applyBorder="1" applyAlignment="1">
      <alignment horizontal="left" vertical="top"/>
    </xf>
    <xf numFmtId="0" fontId="10" fillId="0" borderId="1" xfId="0" applyNumberFormat="1" applyFont="1" applyBorder="1" applyAlignment="1">
      <alignment horizontal="left" vertical="top" wrapText="1" indent="1"/>
    </xf>
    <xf numFmtId="0" fontId="10" fillId="0" borderId="2" xfId="0" applyNumberFormat="1" applyFont="1" applyBorder="1" applyAlignment="1">
      <alignment horizontal="left" vertical="top" wrapText="1" indent="1"/>
    </xf>
    <xf numFmtId="0" fontId="10" fillId="0" borderId="0" xfId="0" applyNumberFormat="1" applyFont="1" applyBorder="1" applyAlignment="1">
      <alignment horizontal="justify" vertical="top" wrapText="1"/>
    </xf>
    <xf numFmtId="3" fontId="6" fillId="0" borderId="10" xfId="0" applyNumberFormat="1" applyFont="1" applyBorder="1" applyAlignment="1">
      <alignment horizontal="center" vertical="center" wrapText="1"/>
    </xf>
  </cellXfs>
  <cellStyles count="5">
    <cellStyle name="Гиперссылка" xfId="1" builtinId="8"/>
    <cellStyle name="Обычный" xfId="0" builtinId="0"/>
    <cellStyle name="Обычный 2 2" xfId="4" xr:uid="{084D1910-6225-468F-A7BA-ADC19D5D7E9B}"/>
    <cellStyle name="Процентный" xfId="2" builtinId="5"/>
    <cellStyle name="Финансовый"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aesk@yagc.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O207"/>
  <sheetViews>
    <sheetView topLeftCell="A31" zoomScaleNormal="100" zoomScaleSheetLayoutView="160" workbookViewId="0">
      <pane xSplit="51" ySplit="4" topLeftCell="AZ65" activePane="bottomRight" state="frozen"/>
      <selection activeCell="A31" sqref="A31"/>
      <selection pane="topRight" activeCell="AZ31" sqref="AZ31"/>
      <selection pane="bottomLeft" activeCell="A35" sqref="A35"/>
      <selection pane="bottomRight" activeCell="CH59" sqref="CH59:CX59"/>
    </sheetView>
  </sheetViews>
  <sheetFormatPr defaultColWidth="0.81640625" defaultRowHeight="11.5" x14ac:dyDescent="0.25"/>
  <cols>
    <col min="1" max="34" width="0.81640625" style="1"/>
    <col min="35" max="35" width="7.1796875" style="1" customWidth="1"/>
    <col min="36" max="67" width="0.81640625" style="1"/>
    <col min="68" max="68" width="3.453125" style="1" customWidth="1"/>
    <col min="69" max="70" width="0.81640625" style="1"/>
    <col min="71" max="71" width="0.81640625" style="1" customWidth="1"/>
    <col min="72" max="83" width="0.81640625" style="1"/>
    <col min="84" max="84" width="0.81640625" style="1" customWidth="1"/>
    <col min="85" max="85" width="3.453125" style="1" customWidth="1"/>
    <col min="86" max="101" width="0.81640625" style="1"/>
    <col min="102" max="102" width="3.453125" style="1" customWidth="1"/>
    <col min="103" max="103" width="19" style="1" hidden="1" customWidth="1"/>
    <col min="104" max="171" width="1" style="1" customWidth="1"/>
    <col min="172" max="16384" width="0.81640625" style="1"/>
  </cols>
  <sheetData>
    <row r="2" spans="1:102" ht="39.75" customHeight="1" x14ac:dyDescent="0.25">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row>
    <row r="3" spans="1:102" ht="3" customHeight="1" x14ac:dyDescent="0.25"/>
    <row r="4" spans="1:102" ht="24" customHeight="1" x14ac:dyDescent="0.25">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row>
    <row r="6" spans="1:102" x14ac:dyDescent="0.25">
      <c r="CX6" s="2" t="s">
        <v>0</v>
      </c>
    </row>
    <row r="8" spans="1:102" s="3" customFormat="1" x14ac:dyDescent="0.25">
      <c r="A8" s="55" t="s">
        <v>1</v>
      </c>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row>
    <row r="9" spans="1:102" s="3" customFormat="1" ht="6" customHeight="1" x14ac:dyDescent="0.2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row>
    <row r="10" spans="1:102" s="3" customFormat="1" x14ac:dyDescent="0.25">
      <c r="A10" s="55" t="s">
        <v>2</v>
      </c>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row>
    <row r="11" spans="1:102" s="3" customFormat="1" x14ac:dyDescent="0.25">
      <c r="AU11" s="5" t="s">
        <v>3</v>
      </c>
      <c r="AV11" s="56" t="s">
        <v>270</v>
      </c>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3" t="s">
        <v>4</v>
      </c>
    </row>
    <row r="12" spans="1:102" s="3" customFormat="1" x14ac:dyDescent="0.25">
      <c r="A12" s="55" t="s">
        <v>5</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row>
    <row r="14" spans="1:102" x14ac:dyDescent="0.25">
      <c r="A14" s="57"/>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row>
    <row r="15" spans="1:102" x14ac:dyDescent="0.25">
      <c r="A15" s="58" t="s">
        <v>6</v>
      </c>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row>
    <row r="16" spans="1:102" x14ac:dyDescent="0.25">
      <c r="A16" s="57"/>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row>
    <row r="18" spans="1:102" x14ac:dyDescent="0.25">
      <c r="A18" s="59" t="s">
        <v>7</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row>
    <row r="20" spans="1:102" x14ac:dyDescent="0.25">
      <c r="A20" s="1" t="s">
        <v>8</v>
      </c>
      <c r="AA20" s="53" t="s">
        <v>9</v>
      </c>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row>
    <row r="21" spans="1:102" x14ac:dyDescent="0.25">
      <c r="A21" s="1" t="s">
        <v>10</v>
      </c>
      <c r="AH21" s="54" t="s">
        <v>11</v>
      </c>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row>
    <row r="22" spans="1:102" x14ac:dyDescent="0.25">
      <c r="A22" s="1" t="s">
        <v>12</v>
      </c>
      <c r="X22" s="46" t="s">
        <v>274</v>
      </c>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row>
    <row r="23" spans="1:102" x14ac:dyDescent="0.25">
      <c r="A23" s="1" t="s">
        <v>13</v>
      </c>
      <c r="X23" s="45" t="s">
        <v>274</v>
      </c>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row>
    <row r="24" spans="1:102" x14ac:dyDescent="0.25">
      <c r="A24" s="1" t="s">
        <v>14</v>
      </c>
      <c r="H24" s="46" t="s">
        <v>15</v>
      </c>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row>
    <row r="25" spans="1:102" x14ac:dyDescent="0.25">
      <c r="A25" s="1" t="s">
        <v>16</v>
      </c>
      <c r="H25" s="46" t="s">
        <v>17</v>
      </c>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row>
    <row r="26" spans="1:102" x14ac:dyDescent="0.25">
      <c r="A26" s="1" t="s">
        <v>18</v>
      </c>
      <c r="Z26" s="54" t="s">
        <v>19</v>
      </c>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row>
    <row r="27" spans="1:102" x14ac:dyDescent="0.25">
      <c r="A27" s="1" t="s">
        <v>20</v>
      </c>
      <c r="AF27" s="44" t="s">
        <v>21</v>
      </c>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row>
    <row r="28" spans="1:102" x14ac:dyDescent="0.25">
      <c r="A28" s="1" t="s">
        <v>22</v>
      </c>
      <c r="C28" s="6"/>
      <c r="D28" s="6"/>
      <c r="E28" s="6"/>
      <c r="F28" s="6"/>
      <c r="G28" s="6"/>
      <c r="H28" s="6"/>
      <c r="I28" s="6"/>
      <c r="J28" s="6"/>
      <c r="K28" s="6"/>
      <c r="L28" s="6"/>
      <c r="M28" s="6"/>
      <c r="N28" s="6"/>
      <c r="O28" s="6"/>
      <c r="P28" s="6"/>
      <c r="Q28" s="6"/>
      <c r="R28" s="6"/>
      <c r="S28" s="6"/>
      <c r="T28" s="6"/>
      <c r="U28" s="6"/>
      <c r="V28" s="6"/>
      <c r="W28" s="6"/>
      <c r="X28" s="6"/>
      <c r="Y28" s="6"/>
      <c r="Z28" s="46" t="s">
        <v>275</v>
      </c>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row>
    <row r="29" spans="1:102" x14ac:dyDescent="0.25">
      <c r="A29" s="1" t="s">
        <v>23</v>
      </c>
      <c r="C29" s="6"/>
      <c r="D29" s="6"/>
      <c r="E29" s="6"/>
      <c r="F29" s="6"/>
      <c r="G29" s="6"/>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row>
    <row r="31" spans="1:102" ht="16.5" customHeight="1" x14ac:dyDescent="0.25">
      <c r="A31" s="48" t="s">
        <v>24</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row>
    <row r="33" spans="1:171" ht="57" customHeight="1" x14ac:dyDescent="0.25">
      <c r="A33" s="30" t="s">
        <v>25</v>
      </c>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t="s">
        <v>26</v>
      </c>
      <c r="AK33" s="30"/>
      <c r="AL33" s="30"/>
      <c r="AM33" s="30"/>
      <c r="AN33" s="30"/>
      <c r="AO33" s="30"/>
      <c r="AP33" s="30"/>
      <c r="AQ33" s="30"/>
      <c r="AR33" s="30"/>
      <c r="AS33" s="30"/>
      <c r="AT33" s="30"/>
      <c r="AU33" s="30"/>
      <c r="AV33" s="30"/>
      <c r="AW33" s="30"/>
      <c r="AX33" s="30"/>
      <c r="AY33" s="30"/>
      <c r="AZ33" s="30" t="s">
        <v>271</v>
      </c>
      <c r="BA33" s="30"/>
      <c r="BB33" s="30"/>
      <c r="BC33" s="30"/>
      <c r="BD33" s="30"/>
      <c r="BE33" s="30"/>
      <c r="BF33" s="30"/>
      <c r="BG33" s="30"/>
      <c r="BH33" s="30"/>
      <c r="BI33" s="30"/>
      <c r="BJ33" s="30"/>
      <c r="BK33" s="30"/>
      <c r="BL33" s="30"/>
      <c r="BM33" s="30"/>
      <c r="BN33" s="30"/>
      <c r="BO33" s="30"/>
      <c r="BP33" s="30"/>
      <c r="BQ33" s="30" t="s">
        <v>272</v>
      </c>
      <c r="BR33" s="30"/>
      <c r="BS33" s="30"/>
      <c r="BT33" s="30"/>
      <c r="BU33" s="30"/>
      <c r="BV33" s="30"/>
      <c r="BW33" s="30"/>
      <c r="BX33" s="30"/>
      <c r="BY33" s="30"/>
      <c r="BZ33" s="30"/>
      <c r="CA33" s="30"/>
      <c r="CB33" s="30"/>
      <c r="CC33" s="30"/>
      <c r="CD33" s="30"/>
      <c r="CE33" s="30"/>
      <c r="CF33" s="30"/>
      <c r="CG33" s="30"/>
      <c r="CH33" s="30" t="s">
        <v>273</v>
      </c>
      <c r="CI33" s="30"/>
      <c r="CJ33" s="30"/>
      <c r="CK33" s="30"/>
      <c r="CL33" s="30"/>
      <c r="CM33" s="30"/>
      <c r="CN33" s="30"/>
      <c r="CO33" s="30"/>
      <c r="CP33" s="30"/>
      <c r="CQ33" s="30"/>
      <c r="CR33" s="30"/>
      <c r="CS33" s="30"/>
      <c r="CT33" s="30"/>
      <c r="CU33" s="30"/>
      <c r="CV33" s="30"/>
      <c r="CW33" s="30"/>
      <c r="CX33" s="30"/>
      <c r="CY33" s="7" t="s">
        <v>27</v>
      </c>
      <c r="CZ33" s="30" t="s">
        <v>291</v>
      </c>
      <c r="DA33" s="30"/>
      <c r="DB33" s="30"/>
      <c r="DC33" s="30"/>
      <c r="DD33" s="30"/>
      <c r="DE33" s="30"/>
      <c r="DF33" s="30"/>
      <c r="DG33" s="30"/>
      <c r="DH33" s="30"/>
      <c r="DI33" s="30"/>
      <c r="DJ33" s="30"/>
      <c r="DK33" s="30"/>
      <c r="DL33" s="30"/>
      <c r="DM33" s="30"/>
      <c r="DN33" s="30"/>
      <c r="DO33" s="30"/>
      <c r="DP33" s="30"/>
      <c r="DQ33" s="30" t="s">
        <v>292</v>
      </c>
      <c r="DR33" s="30"/>
      <c r="DS33" s="30"/>
      <c r="DT33" s="30"/>
      <c r="DU33" s="30"/>
      <c r="DV33" s="30"/>
      <c r="DW33" s="30"/>
      <c r="DX33" s="30"/>
      <c r="DY33" s="30"/>
      <c r="DZ33" s="30"/>
      <c r="EA33" s="30"/>
      <c r="EB33" s="30"/>
      <c r="EC33" s="30"/>
      <c r="ED33" s="30"/>
      <c r="EE33" s="30"/>
      <c r="EF33" s="30"/>
      <c r="EG33" s="30"/>
      <c r="EH33" s="30" t="s">
        <v>293</v>
      </c>
      <c r="EI33" s="30"/>
      <c r="EJ33" s="30"/>
      <c r="EK33" s="30"/>
      <c r="EL33" s="30"/>
      <c r="EM33" s="30"/>
      <c r="EN33" s="30"/>
      <c r="EO33" s="30"/>
      <c r="EP33" s="30"/>
      <c r="EQ33" s="30"/>
      <c r="ER33" s="30"/>
      <c r="ES33" s="30"/>
      <c r="ET33" s="30"/>
      <c r="EU33" s="30"/>
      <c r="EV33" s="30"/>
      <c r="EW33" s="30"/>
      <c r="EX33" s="30"/>
      <c r="EY33" s="30" t="s">
        <v>294</v>
      </c>
      <c r="EZ33" s="30"/>
      <c r="FA33" s="30"/>
      <c r="FB33" s="30"/>
      <c r="FC33" s="30"/>
      <c r="FD33" s="30"/>
      <c r="FE33" s="30"/>
      <c r="FF33" s="30"/>
      <c r="FG33" s="30"/>
      <c r="FH33" s="30"/>
      <c r="FI33" s="30"/>
      <c r="FJ33" s="30"/>
      <c r="FK33" s="30"/>
      <c r="FL33" s="30"/>
      <c r="FM33" s="30"/>
      <c r="FN33" s="30"/>
      <c r="FO33" s="30"/>
    </row>
    <row r="34" spans="1:171" ht="40.5" customHeight="1" x14ac:dyDescent="0.25">
      <c r="A34" s="32" t="s">
        <v>28</v>
      </c>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row>
    <row r="35" spans="1:171" ht="24.75" customHeight="1" x14ac:dyDescent="0.25">
      <c r="A35" s="34" t="s">
        <v>29</v>
      </c>
      <c r="B35" s="34"/>
      <c r="C35" s="34"/>
      <c r="D35" s="34"/>
      <c r="E35" s="34"/>
      <c r="F35" s="34"/>
      <c r="G35" s="34"/>
      <c r="H35" s="38" t="s">
        <v>30</v>
      </c>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8"/>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row>
    <row r="36" spans="1:171" ht="15" customHeight="1" x14ac:dyDescent="0.25">
      <c r="A36" s="34" t="s">
        <v>31</v>
      </c>
      <c r="B36" s="34"/>
      <c r="C36" s="34"/>
      <c r="D36" s="34"/>
      <c r="E36" s="34"/>
      <c r="F36" s="34"/>
      <c r="G36" s="34"/>
      <c r="H36" s="35" t="s">
        <v>32</v>
      </c>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0" t="s">
        <v>33</v>
      </c>
      <c r="AK36" s="30"/>
      <c r="AL36" s="30"/>
      <c r="AM36" s="30"/>
      <c r="AN36" s="30"/>
      <c r="AO36" s="30"/>
      <c r="AP36" s="30"/>
      <c r="AQ36" s="30"/>
      <c r="AR36" s="30"/>
      <c r="AS36" s="30"/>
      <c r="AT36" s="30"/>
      <c r="AU36" s="30"/>
      <c r="AV36" s="30"/>
      <c r="AW36" s="30"/>
      <c r="AX36" s="30"/>
      <c r="AY36" s="30"/>
      <c r="AZ36" s="36">
        <v>482256</v>
      </c>
      <c r="BA36" s="37"/>
      <c r="BB36" s="37"/>
      <c r="BC36" s="37"/>
      <c r="BD36" s="37"/>
      <c r="BE36" s="37"/>
      <c r="BF36" s="37"/>
      <c r="BG36" s="37"/>
      <c r="BH36" s="37"/>
      <c r="BI36" s="37"/>
      <c r="BJ36" s="37"/>
      <c r="BK36" s="37"/>
      <c r="BL36" s="37"/>
      <c r="BM36" s="37"/>
      <c r="BN36" s="37"/>
      <c r="BO36" s="37"/>
      <c r="BP36" s="37"/>
      <c r="BQ36" s="22">
        <v>380075</v>
      </c>
      <c r="BR36" s="22"/>
      <c r="BS36" s="22"/>
      <c r="BT36" s="22"/>
      <c r="BU36" s="22"/>
      <c r="BV36" s="22"/>
      <c r="BW36" s="22"/>
      <c r="BX36" s="22"/>
      <c r="BY36" s="22"/>
      <c r="BZ36" s="22"/>
      <c r="CA36" s="22"/>
      <c r="CB36" s="22"/>
      <c r="CC36" s="22"/>
      <c r="CD36" s="22"/>
      <c r="CE36" s="22"/>
      <c r="CF36" s="22"/>
      <c r="CG36" s="22"/>
      <c r="CH36" s="22">
        <v>566135</v>
      </c>
      <c r="CI36" s="22"/>
      <c r="CJ36" s="22"/>
      <c r="CK36" s="22"/>
      <c r="CL36" s="22"/>
      <c r="CM36" s="22"/>
      <c r="CN36" s="22"/>
      <c r="CO36" s="22"/>
      <c r="CP36" s="22"/>
      <c r="CQ36" s="22"/>
      <c r="CR36" s="22"/>
      <c r="CS36" s="22"/>
      <c r="CT36" s="22"/>
      <c r="CU36" s="22"/>
      <c r="CV36" s="22"/>
      <c r="CW36" s="22"/>
      <c r="CX36" s="22"/>
      <c r="CY36" s="8"/>
      <c r="CZ36" s="93">
        <v>542298</v>
      </c>
      <c r="DA36" s="93"/>
      <c r="DB36" s="93"/>
      <c r="DC36" s="93"/>
      <c r="DD36" s="93"/>
      <c r="DE36" s="93"/>
      <c r="DF36" s="93"/>
      <c r="DG36" s="93"/>
      <c r="DH36" s="93"/>
      <c r="DI36" s="93"/>
      <c r="DJ36" s="93"/>
      <c r="DK36" s="93"/>
      <c r="DL36" s="93"/>
      <c r="DM36" s="93"/>
      <c r="DN36" s="93"/>
      <c r="DO36" s="93"/>
      <c r="DP36" s="93"/>
      <c r="DQ36" s="22">
        <v>554142</v>
      </c>
      <c r="DR36" s="22"/>
      <c r="DS36" s="22"/>
      <c r="DT36" s="22"/>
      <c r="DU36" s="22"/>
      <c r="DV36" s="22"/>
      <c r="DW36" s="22"/>
      <c r="DX36" s="22"/>
      <c r="DY36" s="22"/>
      <c r="DZ36" s="22"/>
      <c r="EA36" s="22"/>
      <c r="EB36" s="22"/>
      <c r="EC36" s="22"/>
      <c r="ED36" s="22"/>
      <c r="EE36" s="22"/>
      <c r="EF36" s="22"/>
      <c r="EG36" s="22"/>
      <c r="EH36" s="22">
        <v>566376</v>
      </c>
      <c r="EI36" s="22"/>
      <c r="EJ36" s="22"/>
      <c r="EK36" s="22"/>
      <c r="EL36" s="22"/>
      <c r="EM36" s="22"/>
      <c r="EN36" s="22"/>
      <c r="EO36" s="22"/>
      <c r="EP36" s="22"/>
      <c r="EQ36" s="22"/>
      <c r="ER36" s="22"/>
      <c r="ES36" s="22"/>
      <c r="ET36" s="22"/>
      <c r="EU36" s="22"/>
      <c r="EV36" s="22"/>
      <c r="EW36" s="22"/>
      <c r="EX36" s="22"/>
      <c r="EY36" s="22">
        <v>579013</v>
      </c>
      <c r="EZ36" s="22"/>
      <c r="FA36" s="22"/>
      <c r="FB36" s="22"/>
      <c r="FC36" s="22"/>
      <c r="FD36" s="22"/>
      <c r="FE36" s="22"/>
      <c r="FF36" s="22"/>
      <c r="FG36" s="22"/>
      <c r="FH36" s="22"/>
      <c r="FI36" s="22"/>
      <c r="FJ36" s="22"/>
      <c r="FK36" s="22"/>
      <c r="FL36" s="22"/>
      <c r="FM36" s="22"/>
      <c r="FN36" s="22"/>
      <c r="FO36" s="22"/>
    </row>
    <row r="37" spans="1:171" ht="15" customHeight="1" x14ac:dyDescent="0.25">
      <c r="A37" s="34" t="s">
        <v>34</v>
      </c>
      <c r="B37" s="34"/>
      <c r="C37" s="34"/>
      <c r="D37" s="34"/>
      <c r="E37" s="34"/>
      <c r="F37" s="34"/>
      <c r="G37" s="34"/>
      <c r="H37" s="35" t="s">
        <v>35</v>
      </c>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0" t="s">
        <v>33</v>
      </c>
      <c r="AK37" s="30"/>
      <c r="AL37" s="30"/>
      <c r="AM37" s="30"/>
      <c r="AN37" s="30"/>
      <c r="AO37" s="30"/>
      <c r="AP37" s="30"/>
      <c r="AQ37" s="30"/>
      <c r="AR37" s="30"/>
      <c r="AS37" s="30"/>
      <c r="AT37" s="30"/>
      <c r="AU37" s="30"/>
      <c r="AV37" s="30"/>
      <c r="AW37" s="30"/>
      <c r="AX37" s="30"/>
      <c r="AY37" s="30"/>
      <c r="AZ37" s="22">
        <f>AZ36-415350-19142</f>
        <v>47764</v>
      </c>
      <c r="BA37" s="22"/>
      <c r="BB37" s="22"/>
      <c r="BC37" s="22"/>
      <c r="BD37" s="22"/>
      <c r="BE37" s="22"/>
      <c r="BF37" s="22"/>
      <c r="BG37" s="22"/>
      <c r="BH37" s="22"/>
      <c r="BI37" s="22"/>
      <c r="BJ37" s="22"/>
      <c r="BK37" s="22"/>
      <c r="BL37" s="22"/>
      <c r="BM37" s="22"/>
      <c r="BN37" s="22"/>
      <c r="BO37" s="22"/>
      <c r="BP37" s="22"/>
      <c r="BQ37" s="22">
        <f>BQ36-422424-21421</f>
        <v>-63770</v>
      </c>
      <c r="BR37" s="22"/>
      <c r="BS37" s="22"/>
      <c r="BT37" s="22"/>
      <c r="BU37" s="22"/>
      <c r="BV37" s="22"/>
      <c r="BW37" s="22"/>
      <c r="BX37" s="22"/>
      <c r="BY37" s="22"/>
      <c r="BZ37" s="22"/>
      <c r="CA37" s="22"/>
      <c r="CB37" s="22"/>
      <c r="CC37" s="22"/>
      <c r="CD37" s="22"/>
      <c r="CE37" s="22"/>
      <c r="CF37" s="22"/>
      <c r="CG37" s="22"/>
      <c r="CH37" s="22">
        <f>CH36-504115-24452</f>
        <v>37568</v>
      </c>
      <c r="CI37" s="22"/>
      <c r="CJ37" s="22"/>
      <c r="CK37" s="22"/>
      <c r="CL37" s="22"/>
      <c r="CM37" s="22"/>
      <c r="CN37" s="22"/>
      <c r="CO37" s="22"/>
      <c r="CP37" s="22"/>
      <c r="CQ37" s="22"/>
      <c r="CR37" s="22"/>
      <c r="CS37" s="22"/>
      <c r="CT37" s="22"/>
      <c r="CU37" s="22"/>
      <c r="CV37" s="22"/>
      <c r="CW37" s="22"/>
      <c r="CX37" s="22"/>
      <c r="CY37" s="8"/>
      <c r="CZ37" s="22">
        <f>CZ36-515548-24941</f>
        <v>1809</v>
      </c>
      <c r="DA37" s="22"/>
      <c r="DB37" s="22"/>
      <c r="DC37" s="22"/>
      <c r="DD37" s="22"/>
      <c r="DE37" s="22"/>
      <c r="DF37" s="22"/>
      <c r="DG37" s="22"/>
      <c r="DH37" s="22"/>
      <c r="DI37" s="22"/>
      <c r="DJ37" s="22"/>
      <c r="DK37" s="22"/>
      <c r="DL37" s="22"/>
      <c r="DM37" s="22"/>
      <c r="DN37" s="22"/>
      <c r="DO37" s="22"/>
      <c r="DP37" s="22"/>
      <c r="DQ37" s="22">
        <f>DQ36-527359-25440</f>
        <v>1343</v>
      </c>
      <c r="DR37" s="22"/>
      <c r="DS37" s="22"/>
      <c r="DT37" s="22"/>
      <c r="DU37" s="22"/>
      <c r="DV37" s="22"/>
      <c r="DW37" s="22"/>
      <c r="DX37" s="22"/>
      <c r="DY37" s="22"/>
      <c r="DZ37" s="22"/>
      <c r="EA37" s="22"/>
      <c r="EB37" s="22"/>
      <c r="EC37" s="22"/>
      <c r="ED37" s="22"/>
      <c r="EE37" s="22"/>
      <c r="EF37" s="22"/>
      <c r="EG37" s="22"/>
      <c r="EH37" s="22">
        <f>EH36-539558-25949</f>
        <v>869</v>
      </c>
      <c r="EI37" s="22"/>
      <c r="EJ37" s="22"/>
      <c r="EK37" s="22"/>
      <c r="EL37" s="22"/>
      <c r="EM37" s="22"/>
      <c r="EN37" s="22"/>
      <c r="EO37" s="22"/>
      <c r="EP37" s="22"/>
      <c r="EQ37" s="22"/>
      <c r="ER37" s="22"/>
      <c r="ES37" s="22"/>
      <c r="ET37" s="22"/>
      <c r="EU37" s="22"/>
      <c r="EV37" s="22"/>
      <c r="EW37" s="22"/>
      <c r="EX37" s="22"/>
      <c r="EY37" s="22">
        <f>EY36-552159-26468</f>
        <v>386</v>
      </c>
      <c r="EZ37" s="22"/>
      <c r="FA37" s="22"/>
      <c r="FB37" s="22"/>
      <c r="FC37" s="22"/>
      <c r="FD37" s="22"/>
      <c r="FE37" s="22"/>
      <c r="FF37" s="22"/>
      <c r="FG37" s="22"/>
      <c r="FH37" s="22"/>
      <c r="FI37" s="22"/>
      <c r="FJ37" s="22"/>
      <c r="FK37" s="22"/>
      <c r="FL37" s="22"/>
      <c r="FM37" s="22"/>
      <c r="FN37" s="22"/>
      <c r="FO37" s="22"/>
    </row>
    <row r="38" spans="1:171" ht="25.5" customHeight="1" x14ac:dyDescent="0.25">
      <c r="A38" s="34" t="s">
        <v>36</v>
      </c>
      <c r="B38" s="34"/>
      <c r="C38" s="34"/>
      <c r="D38" s="34"/>
      <c r="E38" s="34"/>
      <c r="F38" s="34"/>
      <c r="G38" s="34"/>
      <c r="H38" s="35" t="s">
        <v>37</v>
      </c>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0" t="s">
        <v>33</v>
      </c>
      <c r="AK38" s="30"/>
      <c r="AL38" s="30"/>
      <c r="AM38" s="30"/>
      <c r="AN38" s="30"/>
      <c r="AO38" s="30"/>
      <c r="AP38" s="30"/>
      <c r="AQ38" s="30"/>
      <c r="AR38" s="30"/>
      <c r="AS38" s="30"/>
      <c r="AT38" s="30"/>
      <c r="AU38" s="30"/>
      <c r="AV38" s="30"/>
      <c r="AW38" s="30"/>
      <c r="AX38" s="30"/>
      <c r="AY38" s="30"/>
      <c r="AZ38" s="22">
        <v>107258</v>
      </c>
      <c r="BA38" s="22"/>
      <c r="BB38" s="22"/>
      <c r="BC38" s="22"/>
      <c r="BD38" s="22"/>
      <c r="BE38" s="22"/>
      <c r="BF38" s="22"/>
      <c r="BG38" s="22"/>
      <c r="BH38" s="22"/>
      <c r="BI38" s="22"/>
      <c r="BJ38" s="22"/>
      <c r="BK38" s="22"/>
      <c r="BL38" s="22"/>
      <c r="BM38" s="22"/>
      <c r="BN38" s="22"/>
      <c r="BO38" s="22"/>
      <c r="BP38" s="22"/>
      <c r="BQ38" s="22">
        <v>19512</v>
      </c>
      <c r="BR38" s="22"/>
      <c r="BS38" s="22"/>
      <c r="BT38" s="22"/>
      <c r="BU38" s="22"/>
      <c r="BV38" s="22"/>
      <c r="BW38" s="22"/>
      <c r="BX38" s="22"/>
      <c r="BY38" s="22"/>
      <c r="BZ38" s="22"/>
      <c r="CA38" s="22"/>
      <c r="CB38" s="22"/>
      <c r="CC38" s="22"/>
      <c r="CD38" s="22"/>
      <c r="CE38" s="22"/>
      <c r="CF38" s="22"/>
      <c r="CG38" s="22"/>
      <c r="CH38" s="22">
        <v>109711</v>
      </c>
      <c r="CI38" s="22"/>
      <c r="CJ38" s="22"/>
      <c r="CK38" s="22"/>
      <c r="CL38" s="22"/>
      <c r="CM38" s="22"/>
      <c r="CN38" s="22"/>
      <c r="CO38" s="22"/>
      <c r="CP38" s="22"/>
      <c r="CQ38" s="22"/>
      <c r="CR38" s="22"/>
      <c r="CS38" s="22"/>
      <c r="CT38" s="22"/>
      <c r="CU38" s="22"/>
      <c r="CV38" s="22"/>
      <c r="CW38" s="22"/>
      <c r="CX38" s="22"/>
      <c r="CY38" s="8"/>
      <c r="CZ38" s="22">
        <v>73951</v>
      </c>
      <c r="DA38" s="22"/>
      <c r="DB38" s="22"/>
      <c r="DC38" s="22"/>
      <c r="DD38" s="22"/>
      <c r="DE38" s="22"/>
      <c r="DF38" s="22"/>
      <c r="DG38" s="22"/>
      <c r="DH38" s="22"/>
      <c r="DI38" s="22"/>
      <c r="DJ38" s="22"/>
      <c r="DK38" s="22"/>
      <c r="DL38" s="22"/>
      <c r="DM38" s="22"/>
      <c r="DN38" s="22"/>
      <c r="DO38" s="22"/>
      <c r="DP38" s="22"/>
      <c r="DQ38" s="22">
        <v>73486</v>
      </c>
      <c r="DR38" s="22"/>
      <c r="DS38" s="22"/>
      <c r="DT38" s="22"/>
      <c r="DU38" s="22"/>
      <c r="DV38" s="22"/>
      <c r="DW38" s="22"/>
      <c r="DX38" s="22"/>
      <c r="DY38" s="22"/>
      <c r="DZ38" s="22"/>
      <c r="EA38" s="22"/>
      <c r="EB38" s="22"/>
      <c r="EC38" s="22"/>
      <c r="ED38" s="22"/>
      <c r="EE38" s="22"/>
      <c r="EF38" s="22"/>
      <c r="EG38" s="22"/>
      <c r="EH38" s="22">
        <v>73012</v>
      </c>
      <c r="EI38" s="22"/>
      <c r="EJ38" s="22"/>
      <c r="EK38" s="22"/>
      <c r="EL38" s="22"/>
      <c r="EM38" s="22"/>
      <c r="EN38" s="22"/>
      <c r="EO38" s="22"/>
      <c r="EP38" s="22"/>
      <c r="EQ38" s="22"/>
      <c r="ER38" s="22"/>
      <c r="ES38" s="22"/>
      <c r="ET38" s="22"/>
      <c r="EU38" s="22"/>
      <c r="EV38" s="22"/>
      <c r="EW38" s="22"/>
      <c r="EX38" s="22"/>
      <c r="EY38" s="22">
        <v>72528</v>
      </c>
      <c r="EZ38" s="22"/>
      <c r="FA38" s="22"/>
      <c r="FB38" s="22"/>
      <c r="FC38" s="22"/>
      <c r="FD38" s="22"/>
      <c r="FE38" s="22"/>
      <c r="FF38" s="22"/>
      <c r="FG38" s="22"/>
      <c r="FH38" s="22"/>
      <c r="FI38" s="22"/>
      <c r="FJ38" s="22"/>
      <c r="FK38" s="22"/>
      <c r="FL38" s="22"/>
      <c r="FM38" s="22"/>
      <c r="FN38" s="22"/>
      <c r="FO38" s="22"/>
    </row>
    <row r="39" spans="1:171" ht="14.25" customHeight="1" x14ac:dyDescent="0.25">
      <c r="A39" s="34" t="s">
        <v>38</v>
      </c>
      <c r="B39" s="34"/>
      <c r="C39" s="34"/>
      <c r="D39" s="34"/>
      <c r="E39" s="34"/>
      <c r="F39" s="34"/>
      <c r="G39" s="34"/>
      <c r="H39" s="35" t="s">
        <v>39</v>
      </c>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0" t="s">
        <v>33</v>
      </c>
      <c r="AK39" s="30"/>
      <c r="AL39" s="30"/>
      <c r="AM39" s="30"/>
      <c r="AN39" s="30"/>
      <c r="AO39" s="30"/>
      <c r="AP39" s="30"/>
      <c r="AQ39" s="30"/>
      <c r="AR39" s="30"/>
      <c r="AS39" s="30"/>
      <c r="AT39" s="30"/>
      <c r="AU39" s="30"/>
      <c r="AV39" s="30"/>
      <c r="AW39" s="30"/>
      <c r="AX39" s="30"/>
      <c r="AY39" s="30"/>
      <c r="AZ39" s="22">
        <v>-7380</v>
      </c>
      <c r="BA39" s="22"/>
      <c r="BB39" s="22"/>
      <c r="BC39" s="22"/>
      <c r="BD39" s="22"/>
      <c r="BE39" s="22"/>
      <c r="BF39" s="22"/>
      <c r="BG39" s="22"/>
      <c r="BH39" s="22"/>
      <c r="BI39" s="22"/>
      <c r="BJ39" s="22"/>
      <c r="BK39" s="22"/>
      <c r="BL39" s="22"/>
      <c r="BM39" s="22"/>
      <c r="BN39" s="22"/>
      <c r="BO39" s="22"/>
      <c r="BP39" s="22"/>
      <c r="BQ39" s="22">
        <f>BQ36-422424-21421-1750</f>
        <v>-65520</v>
      </c>
      <c r="BR39" s="22"/>
      <c r="BS39" s="22"/>
      <c r="BT39" s="22"/>
      <c r="BU39" s="22"/>
      <c r="BV39" s="22"/>
      <c r="BW39" s="22"/>
      <c r="BX39" s="22"/>
      <c r="BY39" s="22"/>
      <c r="BZ39" s="22"/>
      <c r="CA39" s="22"/>
      <c r="CB39" s="22"/>
      <c r="CC39" s="22"/>
      <c r="CD39" s="22"/>
      <c r="CE39" s="22"/>
      <c r="CF39" s="22"/>
      <c r="CG39" s="22"/>
      <c r="CH39" s="22">
        <f>CH37-1102</f>
        <v>36466</v>
      </c>
      <c r="CI39" s="22"/>
      <c r="CJ39" s="22"/>
      <c r="CK39" s="22"/>
      <c r="CL39" s="22"/>
      <c r="CM39" s="22"/>
      <c r="CN39" s="22"/>
      <c r="CO39" s="22"/>
      <c r="CP39" s="22"/>
      <c r="CQ39" s="22"/>
      <c r="CR39" s="22"/>
      <c r="CS39" s="22"/>
      <c r="CT39" s="22"/>
      <c r="CU39" s="22"/>
      <c r="CV39" s="22"/>
      <c r="CW39" s="22"/>
      <c r="CX39" s="22"/>
      <c r="CY39" s="8"/>
      <c r="CZ39" s="22">
        <f>CZ37-1135</f>
        <v>674</v>
      </c>
      <c r="DA39" s="22"/>
      <c r="DB39" s="22"/>
      <c r="DC39" s="22"/>
      <c r="DD39" s="22"/>
      <c r="DE39" s="22"/>
      <c r="DF39" s="22"/>
      <c r="DG39" s="22"/>
      <c r="DH39" s="22"/>
      <c r="DI39" s="22"/>
      <c r="DJ39" s="22"/>
      <c r="DK39" s="22"/>
      <c r="DL39" s="22"/>
      <c r="DM39" s="22"/>
      <c r="DN39" s="22"/>
      <c r="DO39" s="22"/>
      <c r="DP39" s="22"/>
      <c r="DQ39" s="22">
        <f>DQ37-1168</f>
        <v>175</v>
      </c>
      <c r="DR39" s="22"/>
      <c r="DS39" s="22"/>
      <c r="DT39" s="22"/>
      <c r="DU39" s="22"/>
      <c r="DV39" s="22"/>
      <c r="DW39" s="22"/>
      <c r="DX39" s="22"/>
      <c r="DY39" s="22"/>
      <c r="DZ39" s="22"/>
      <c r="EA39" s="22"/>
      <c r="EB39" s="22"/>
      <c r="EC39" s="22"/>
      <c r="ED39" s="22"/>
      <c r="EE39" s="22"/>
      <c r="EF39" s="22"/>
      <c r="EG39" s="22"/>
      <c r="EH39" s="22">
        <f>EH37-1203</f>
        <v>-334</v>
      </c>
      <c r="EI39" s="22"/>
      <c r="EJ39" s="22"/>
      <c r="EK39" s="22"/>
      <c r="EL39" s="22"/>
      <c r="EM39" s="22"/>
      <c r="EN39" s="22"/>
      <c r="EO39" s="22"/>
      <c r="EP39" s="22"/>
      <c r="EQ39" s="22"/>
      <c r="ER39" s="22"/>
      <c r="ES39" s="22"/>
      <c r="ET39" s="22"/>
      <c r="EU39" s="22"/>
      <c r="EV39" s="22"/>
      <c r="EW39" s="22"/>
      <c r="EX39" s="22"/>
      <c r="EY39" s="22">
        <f>EY37-1238</f>
        <v>-852</v>
      </c>
      <c r="EZ39" s="22"/>
      <c r="FA39" s="22"/>
      <c r="FB39" s="22"/>
      <c r="FC39" s="22"/>
      <c r="FD39" s="22"/>
      <c r="FE39" s="22"/>
      <c r="FF39" s="22"/>
      <c r="FG39" s="22"/>
      <c r="FH39" s="22"/>
      <c r="FI39" s="22"/>
      <c r="FJ39" s="22"/>
      <c r="FK39" s="22"/>
      <c r="FL39" s="22"/>
      <c r="FM39" s="22"/>
      <c r="FN39" s="22"/>
      <c r="FO39" s="22"/>
    </row>
    <row r="40" spans="1:171" ht="27" customHeight="1" x14ac:dyDescent="0.25">
      <c r="A40" s="34" t="s">
        <v>40</v>
      </c>
      <c r="B40" s="34"/>
      <c r="C40" s="34"/>
      <c r="D40" s="34"/>
      <c r="E40" s="34"/>
      <c r="F40" s="34"/>
      <c r="G40" s="34"/>
      <c r="H40" s="38" t="s">
        <v>41</v>
      </c>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0"/>
      <c r="AK40" s="30"/>
      <c r="AL40" s="30"/>
      <c r="AM40" s="30"/>
      <c r="AN40" s="30"/>
      <c r="AO40" s="30"/>
      <c r="AP40" s="30"/>
      <c r="AQ40" s="30"/>
      <c r="AR40" s="30"/>
      <c r="AS40" s="30"/>
      <c r="AT40" s="30"/>
      <c r="AU40" s="30"/>
      <c r="AV40" s="30"/>
      <c r="AW40" s="30"/>
      <c r="AX40" s="30"/>
      <c r="AY40" s="30"/>
      <c r="AZ40" s="18"/>
      <c r="BA40" s="18"/>
      <c r="BB40" s="18"/>
      <c r="BC40" s="18"/>
      <c r="BD40" s="18"/>
      <c r="BE40" s="18"/>
      <c r="BF40" s="18"/>
      <c r="BG40" s="18"/>
      <c r="BH40" s="18"/>
      <c r="BI40" s="18"/>
      <c r="BJ40" s="18"/>
      <c r="BK40" s="18"/>
      <c r="BL40" s="18"/>
      <c r="BM40" s="18"/>
      <c r="BN40" s="18"/>
      <c r="BO40" s="18"/>
      <c r="BP40" s="18"/>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8"/>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row>
    <row r="41" spans="1:171" ht="63.75" customHeight="1" x14ac:dyDescent="0.25">
      <c r="A41" s="34" t="s">
        <v>42</v>
      </c>
      <c r="B41" s="34"/>
      <c r="C41" s="34"/>
      <c r="D41" s="34"/>
      <c r="E41" s="34"/>
      <c r="F41" s="34"/>
      <c r="G41" s="34"/>
      <c r="H41" s="35" t="s">
        <v>43</v>
      </c>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0" t="s">
        <v>44</v>
      </c>
      <c r="AK41" s="30"/>
      <c r="AL41" s="30"/>
      <c r="AM41" s="30"/>
      <c r="AN41" s="30"/>
      <c r="AO41" s="30"/>
      <c r="AP41" s="30"/>
      <c r="AQ41" s="30"/>
      <c r="AR41" s="30"/>
      <c r="AS41" s="30"/>
      <c r="AT41" s="30"/>
      <c r="AU41" s="30"/>
      <c r="AV41" s="30"/>
      <c r="AW41" s="30"/>
      <c r="AX41" s="30"/>
      <c r="AY41" s="30"/>
      <c r="AZ41" s="50">
        <f>AZ37/AZ36</f>
        <v>9.9042832022826058E-2</v>
      </c>
      <c r="BA41" s="50"/>
      <c r="BB41" s="50"/>
      <c r="BC41" s="50"/>
      <c r="BD41" s="50"/>
      <c r="BE41" s="50"/>
      <c r="BF41" s="50"/>
      <c r="BG41" s="50"/>
      <c r="BH41" s="50"/>
      <c r="BI41" s="50"/>
      <c r="BJ41" s="50"/>
      <c r="BK41" s="50"/>
      <c r="BL41" s="50"/>
      <c r="BM41" s="50"/>
      <c r="BN41" s="50"/>
      <c r="BO41" s="50"/>
      <c r="BP41" s="50"/>
      <c r="BQ41" s="49">
        <f>+BQ37/BQ36</f>
        <v>-0.16778267447214365</v>
      </c>
      <c r="BR41" s="49"/>
      <c r="BS41" s="49"/>
      <c r="BT41" s="49"/>
      <c r="BU41" s="49"/>
      <c r="BV41" s="49"/>
      <c r="BW41" s="49"/>
      <c r="BX41" s="49"/>
      <c r="BY41" s="49"/>
      <c r="BZ41" s="49"/>
      <c r="CA41" s="49"/>
      <c r="CB41" s="49"/>
      <c r="CC41" s="49"/>
      <c r="CD41" s="49"/>
      <c r="CE41" s="49"/>
      <c r="CF41" s="49"/>
      <c r="CG41" s="49"/>
      <c r="CH41" s="49">
        <f>+CH37/CH36</f>
        <v>6.6358730691442852E-2</v>
      </c>
      <c r="CI41" s="49"/>
      <c r="CJ41" s="49"/>
      <c r="CK41" s="49"/>
      <c r="CL41" s="49"/>
      <c r="CM41" s="49"/>
      <c r="CN41" s="49"/>
      <c r="CO41" s="49"/>
      <c r="CP41" s="49"/>
      <c r="CQ41" s="49"/>
      <c r="CR41" s="49"/>
      <c r="CS41" s="49"/>
      <c r="CT41" s="49"/>
      <c r="CU41" s="49"/>
      <c r="CV41" s="49"/>
      <c r="CW41" s="49"/>
      <c r="CX41" s="49"/>
      <c r="CY41" s="8"/>
      <c r="CZ41" s="29">
        <f>+CZ37/CZ36</f>
        <v>3.335804299481097E-3</v>
      </c>
      <c r="DA41" s="29"/>
      <c r="DB41" s="29"/>
      <c r="DC41" s="29"/>
      <c r="DD41" s="29"/>
      <c r="DE41" s="29"/>
      <c r="DF41" s="29"/>
      <c r="DG41" s="29"/>
      <c r="DH41" s="29"/>
      <c r="DI41" s="29"/>
      <c r="DJ41" s="29"/>
      <c r="DK41" s="29"/>
      <c r="DL41" s="29"/>
      <c r="DM41" s="29"/>
      <c r="DN41" s="29"/>
      <c r="DO41" s="29"/>
      <c r="DP41" s="29"/>
      <c r="DQ41" s="29">
        <f>+DQ37/DQ36</f>
        <v>2.4235665226602569E-3</v>
      </c>
      <c r="DR41" s="29"/>
      <c r="DS41" s="29"/>
      <c r="DT41" s="29"/>
      <c r="DU41" s="29"/>
      <c r="DV41" s="29"/>
      <c r="DW41" s="29"/>
      <c r="DX41" s="29"/>
      <c r="DY41" s="29"/>
      <c r="DZ41" s="29"/>
      <c r="EA41" s="29"/>
      <c r="EB41" s="29"/>
      <c r="EC41" s="29"/>
      <c r="ED41" s="29"/>
      <c r="EE41" s="29"/>
      <c r="EF41" s="29"/>
      <c r="EG41" s="29"/>
      <c r="EH41" s="29">
        <f>+EH37/EH36</f>
        <v>1.534316425837253E-3</v>
      </c>
      <c r="EI41" s="29"/>
      <c r="EJ41" s="29"/>
      <c r="EK41" s="29"/>
      <c r="EL41" s="29"/>
      <c r="EM41" s="29"/>
      <c r="EN41" s="29"/>
      <c r="EO41" s="29"/>
      <c r="EP41" s="29"/>
      <c r="EQ41" s="29"/>
      <c r="ER41" s="29"/>
      <c r="ES41" s="29"/>
      <c r="ET41" s="29"/>
      <c r="EU41" s="29"/>
      <c r="EV41" s="29"/>
      <c r="EW41" s="29"/>
      <c r="EX41" s="29"/>
      <c r="EY41" s="29">
        <f>+EY37/EY36</f>
        <v>6.6665169866652392E-4</v>
      </c>
      <c r="EZ41" s="29"/>
      <c r="FA41" s="29"/>
      <c r="FB41" s="29"/>
      <c r="FC41" s="29"/>
      <c r="FD41" s="29"/>
      <c r="FE41" s="29"/>
      <c r="FF41" s="29"/>
      <c r="FG41" s="29"/>
      <c r="FH41" s="29"/>
      <c r="FI41" s="29"/>
      <c r="FJ41" s="29"/>
      <c r="FK41" s="29"/>
      <c r="FL41" s="29"/>
      <c r="FM41" s="29"/>
      <c r="FN41" s="29"/>
      <c r="FO41" s="29"/>
    </row>
    <row r="42" spans="1:171" ht="29.25" customHeight="1" x14ac:dyDescent="0.25">
      <c r="A42" s="34" t="s">
        <v>45</v>
      </c>
      <c r="B42" s="34"/>
      <c r="C42" s="34"/>
      <c r="D42" s="34"/>
      <c r="E42" s="34"/>
      <c r="F42" s="34"/>
      <c r="G42" s="34"/>
      <c r="H42" s="38" t="s">
        <v>46</v>
      </c>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0"/>
      <c r="AK42" s="30"/>
      <c r="AL42" s="30"/>
      <c r="AM42" s="30"/>
      <c r="AN42" s="30"/>
      <c r="AO42" s="30"/>
      <c r="AP42" s="30"/>
      <c r="AQ42" s="30"/>
      <c r="AR42" s="30"/>
      <c r="AS42" s="30"/>
      <c r="AT42" s="30"/>
      <c r="AU42" s="30"/>
      <c r="AV42" s="30"/>
      <c r="AW42" s="30"/>
      <c r="AX42" s="30"/>
      <c r="AY42" s="30"/>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8"/>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row>
    <row r="43" spans="1:171" ht="39.75" customHeight="1" x14ac:dyDescent="0.25">
      <c r="A43" s="34" t="s">
        <v>47</v>
      </c>
      <c r="B43" s="34"/>
      <c r="C43" s="34"/>
      <c r="D43" s="34"/>
      <c r="E43" s="34"/>
      <c r="F43" s="34"/>
      <c r="G43" s="34"/>
      <c r="H43" s="35" t="s">
        <v>48</v>
      </c>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0" t="s">
        <v>49</v>
      </c>
      <c r="AK43" s="30"/>
      <c r="AL43" s="30"/>
      <c r="AM43" s="30"/>
      <c r="AN43" s="30"/>
      <c r="AO43" s="30"/>
      <c r="AP43" s="30"/>
      <c r="AQ43" s="30"/>
      <c r="AR43" s="30"/>
      <c r="AS43" s="30"/>
      <c r="AT43" s="30"/>
      <c r="AU43" s="30"/>
      <c r="AV43" s="30"/>
      <c r="AW43" s="30"/>
      <c r="AX43" s="30"/>
      <c r="AY43" s="30"/>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8"/>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row>
    <row r="44" spans="1:171" ht="29.25" customHeight="1" x14ac:dyDescent="0.25">
      <c r="A44" s="34" t="s">
        <v>50</v>
      </c>
      <c r="B44" s="34"/>
      <c r="C44" s="34"/>
      <c r="D44" s="34"/>
      <c r="E44" s="34"/>
      <c r="F44" s="34"/>
      <c r="G44" s="34"/>
      <c r="H44" s="35" t="s">
        <v>51</v>
      </c>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0" t="s">
        <v>52</v>
      </c>
      <c r="AK44" s="30"/>
      <c r="AL44" s="30"/>
      <c r="AM44" s="30"/>
      <c r="AN44" s="30"/>
      <c r="AO44" s="30"/>
      <c r="AP44" s="30"/>
      <c r="AQ44" s="30"/>
      <c r="AR44" s="30"/>
      <c r="AS44" s="30"/>
      <c r="AT44" s="30"/>
      <c r="AU44" s="30"/>
      <c r="AV44" s="30"/>
      <c r="AW44" s="30"/>
      <c r="AX44" s="30"/>
      <c r="AY44" s="30"/>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8"/>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row>
    <row r="45" spans="1:171" ht="15" customHeight="1" x14ac:dyDescent="0.25">
      <c r="A45" s="34" t="s">
        <v>53</v>
      </c>
      <c r="B45" s="34"/>
      <c r="C45" s="34"/>
      <c r="D45" s="34"/>
      <c r="E45" s="34"/>
      <c r="F45" s="34"/>
      <c r="G45" s="34"/>
      <c r="H45" s="35" t="s">
        <v>54</v>
      </c>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0" t="s">
        <v>49</v>
      </c>
      <c r="AK45" s="30"/>
      <c r="AL45" s="30"/>
      <c r="AM45" s="30"/>
      <c r="AN45" s="30"/>
      <c r="AO45" s="30"/>
      <c r="AP45" s="30"/>
      <c r="AQ45" s="30"/>
      <c r="AR45" s="30"/>
      <c r="AS45" s="30"/>
      <c r="AT45" s="30"/>
      <c r="AU45" s="30"/>
      <c r="AV45" s="30"/>
      <c r="AW45" s="30"/>
      <c r="AX45" s="30"/>
      <c r="AY45" s="30"/>
      <c r="AZ45" s="26">
        <v>152.68100000000001</v>
      </c>
      <c r="BA45" s="26"/>
      <c r="BB45" s="26"/>
      <c r="BC45" s="26"/>
      <c r="BD45" s="26"/>
      <c r="BE45" s="26"/>
      <c r="BF45" s="26"/>
      <c r="BG45" s="26"/>
      <c r="BH45" s="26"/>
      <c r="BI45" s="26"/>
      <c r="BJ45" s="26"/>
      <c r="BK45" s="26"/>
      <c r="BL45" s="26"/>
      <c r="BM45" s="26"/>
      <c r="BN45" s="26"/>
      <c r="BO45" s="26"/>
      <c r="BP45" s="26"/>
      <c r="BQ45" s="26">
        <v>160.66669999999999</v>
      </c>
      <c r="BR45" s="26"/>
      <c r="BS45" s="26"/>
      <c r="BT45" s="26"/>
      <c r="BU45" s="26"/>
      <c r="BV45" s="26"/>
      <c r="BW45" s="26"/>
      <c r="BX45" s="26"/>
      <c r="BY45" s="26"/>
      <c r="BZ45" s="26"/>
      <c r="CA45" s="26"/>
      <c r="CB45" s="26"/>
      <c r="CC45" s="26"/>
      <c r="CD45" s="26"/>
      <c r="CE45" s="26"/>
      <c r="CF45" s="26"/>
      <c r="CG45" s="26"/>
      <c r="CH45" s="26">
        <v>160.83349999999999</v>
      </c>
      <c r="CI45" s="26"/>
      <c r="CJ45" s="26"/>
      <c r="CK45" s="26"/>
      <c r="CL45" s="26"/>
      <c r="CM45" s="26"/>
      <c r="CN45" s="26"/>
      <c r="CO45" s="26"/>
      <c r="CP45" s="26"/>
      <c r="CQ45" s="26"/>
      <c r="CR45" s="26"/>
      <c r="CS45" s="26"/>
      <c r="CT45" s="26"/>
      <c r="CU45" s="26"/>
      <c r="CV45" s="26"/>
      <c r="CW45" s="26"/>
      <c r="CX45" s="26"/>
      <c r="CY45" s="8"/>
      <c r="CZ45" s="26">
        <v>160.83349999999999</v>
      </c>
      <c r="DA45" s="26"/>
      <c r="DB45" s="26"/>
      <c r="DC45" s="26"/>
      <c r="DD45" s="26"/>
      <c r="DE45" s="26"/>
      <c r="DF45" s="26"/>
      <c r="DG45" s="26"/>
      <c r="DH45" s="26"/>
      <c r="DI45" s="26"/>
      <c r="DJ45" s="26"/>
      <c r="DK45" s="26"/>
      <c r="DL45" s="26"/>
      <c r="DM45" s="26"/>
      <c r="DN45" s="26"/>
      <c r="DO45" s="26"/>
      <c r="DP45" s="26"/>
      <c r="DQ45" s="26">
        <v>160.83349999999999</v>
      </c>
      <c r="DR45" s="26"/>
      <c r="DS45" s="26"/>
      <c r="DT45" s="26"/>
      <c r="DU45" s="26"/>
      <c r="DV45" s="26"/>
      <c r="DW45" s="26"/>
      <c r="DX45" s="26"/>
      <c r="DY45" s="26"/>
      <c r="DZ45" s="26"/>
      <c r="EA45" s="26"/>
      <c r="EB45" s="26"/>
      <c r="EC45" s="26"/>
      <c r="ED45" s="26"/>
      <c r="EE45" s="26"/>
      <c r="EF45" s="26"/>
      <c r="EG45" s="26"/>
      <c r="EH45" s="26">
        <v>160.83349999999999</v>
      </c>
      <c r="EI45" s="26"/>
      <c r="EJ45" s="26"/>
      <c r="EK45" s="26"/>
      <c r="EL45" s="26"/>
      <c r="EM45" s="26"/>
      <c r="EN45" s="26"/>
      <c r="EO45" s="26"/>
      <c r="EP45" s="26"/>
      <c r="EQ45" s="26"/>
      <c r="ER45" s="26"/>
      <c r="ES45" s="26"/>
      <c r="ET45" s="26"/>
      <c r="EU45" s="26"/>
      <c r="EV45" s="26"/>
      <c r="EW45" s="26"/>
      <c r="EX45" s="26"/>
      <c r="EY45" s="26">
        <v>160.83349999999999</v>
      </c>
      <c r="EZ45" s="26"/>
      <c r="FA45" s="26"/>
      <c r="FB45" s="26"/>
      <c r="FC45" s="26"/>
      <c r="FD45" s="26"/>
      <c r="FE45" s="26"/>
      <c r="FF45" s="26"/>
      <c r="FG45" s="26"/>
      <c r="FH45" s="26"/>
      <c r="FI45" s="26"/>
      <c r="FJ45" s="26"/>
      <c r="FK45" s="26"/>
      <c r="FL45" s="26"/>
      <c r="FM45" s="26"/>
      <c r="FN45" s="26"/>
      <c r="FO45" s="26"/>
    </row>
    <row r="46" spans="1:171" ht="27.75" customHeight="1" x14ac:dyDescent="0.25">
      <c r="A46" s="34" t="s">
        <v>55</v>
      </c>
      <c r="B46" s="34"/>
      <c r="C46" s="34"/>
      <c r="D46" s="34"/>
      <c r="E46" s="34"/>
      <c r="F46" s="34"/>
      <c r="G46" s="34"/>
      <c r="H46" s="35" t="s">
        <v>56</v>
      </c>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0" t="s">
        <v>57</v>
      </c>
      <c r="AK46" s="30"/>
      <c r="AL46" s="30"/>
      <c r="AM46" s="30"/>
      <c r="AN46" s="30"/>
      <c r="AO46" s="30"/>
      <c r="AP46" s="30"/>
      <c r="AQ46" s="30"/>
      <c r="AR46" s="30"/>
      <c r="AS46" s="30"/>
      <c r="AT46" s="30"/>
      <c r="AU46" s="30"/>
      <c r="AV46" s="30"/>
      <c r="AW46" s="30"/>
      <c r="AX46" s="30"/>
      <c r="AY46" s="30"/>
      <c r="AZ46" s="19">
        <v>1121607</v>
      </c>
      <c r="BA46" s="19"/>
      <c r="BB46" s="19"/>
      <c r="BC46" s="19"/>
      <c r="BD46" s="19"/>
      <c r="BE46" s="19"/>
      <c r="BF46" s="19"/>
      <c r="BG46" s="19"/>
      <c r="BH46" s="19"/>
      <c r="BI46" s="19"/>
      <c r="BJ46" s="19"/>
      <c r="BK46" s="19"/>
      <c r="BL46" s="19"/>
      <c r="BM46" s="19"/>
      <c r="BN46" s="19"/>
      <c r="BO46" s="19"/>
      <c r="BP46" s="19"/>
      <c r="BQ46" s="19">
        <v>1239752.07</v>
      </c>
      <c r="BR46" s="19"/>
      <c r="BS46" s="19"/>
      <c r="BT46" s="19"/>
      <c r="BU46" s="19"/>
      <c r="BV46" s="19"/>
      <c r="BW46" s="19"/>
      <c r="BX46" s="19"/>
      <c r="BY46" s="19"/>
      <c r="BZ46" s="19"/>
      <c r="CA46" s="19"/>
      <c r="CB46" s="19"/>
      <c r="CC46" s="19"/>
      <c r="CD46" s="19"/>
      <c r="CE46" s="19"/>
      <c r="CF46" s="19"/>
      <c r="CG46" s="19"/>
      <c r="CH46" s="19">
        <v>1130489.97</v>
      </c>
      <c r="CI46" s="19"/>
      <c r="CJ46" s="19"/>
      <c r="CK46" s="19"/>
      <c r="CL46" s="19"/>
      <c r="CM46" s="19"/>
      <c r="CN46" s="19"/>
      <c r="CO46" s="19"/>
      <c r="CP46" s="19"/>
      <c r="CQ46" s="19"/>
      <c r="CR46" s="19"/>
      <c r="CS46" s="19"/>
      <c r="CT46" s="19"/>
      <c r="CU46" s="19"/>
      <c r="CV46" s="19"/>
      <c r="CW46" s="19"/>
      <c r="CX46" s="19"/>
      <c r="CY46" s="8"/>
      <c r="CZ46" s="19">
        <v>1130489.97</v>
      </c>
      <c r="DA46" s="19"/>
      <c r="DB46" s="19"/>
      <c r="DC46" s="19"/>
      <c r="DD46" s="19"/>
      <c r="DE46" s="19"/>
      <c r="DF46" s="19"/>
      <c r="DG46" s="19"/>
      <c r="DH46" s="19"/>
      <c r="DI46" s="19"/>
      <c r="DJ46" s="19"/>
      <c r="DK46" s="19"/>
      <c r="DL46" s="19"/>
      <c r="DM46" s="19"/>
      <c r="DN46" s="19"/>
      <c r="DO46" s="19"/>
      <c r="DP46" s="19"/>
      <c r="DQ46" s="19">
        <v>1130489.97</v>
      </c>
      <c r="DR46" s="19"/>
      <c r="DS46" s="19"/>
      <c r="DT46" s="19"/>
      <c r="DU46" s="19"/>
      <c r="DV46" s="19"/>
      <c r="DW46" s="19"/>
      <c r="DX46" s="19"/>
      <c r="DY46" s="19"/>
      <c r="DZ46" s="19"/>
      <c r="EA46" s="19"/>
      <c r="EB46" s="19"/>
      <c r="EC46" s="19"/>
      <c r="ED46" s="19"/>
      <c r="EE46" s="19"/>
      <c r="EF46" s="19"/>
      <c r="EG46" s="19"/>
      <c r="EH46" s="19">
        <v>1130489.97</v>
      </c>
      <c r="EI46" s="19"/>
      <c r="EJ46" s="19"/>
      <c r="EK46" s="19"/>
      <c r="EL46" s="19"/>
      <c r="EM46" s="19"/>
      <c r="EN46" s="19"/>
      <c r="EO46" s="19"/>
      <c r="EP46" s="19"/>
      <c r="EQ46" s="19"/>
      <c r="ER46" s="19"/>
      <c r="ES46" s="19"/>
      <c r="ET46" s="19"/>
      <c r="EU46" s="19"/>
      <c r="EV46" s="19"/>
      <c r="EW46" s="19"/>
      <c r="EX46" s="19"/>
      <c r="EY46" s="19">
        <v>1130489.97</v>
      </c>
      <c r="EZ46" s="19"/>
      <c r="FA46" s="19"/>
      <c r="FB46" s="19"/>
      <c r="FC46" s="19"/>
      <c r="FD46" s="19"/>
      <c r="FE46" s="19"/>
      <c r="FF46" s="19"/>
      <c r="FG46" s="19"/>
      <c r="FH46" s="19"/>
      <c r="FI46" s="19"/>
      <c r="FJ46" s="19"/>
      <c r="FK46" s="19"/>
      <c r="FL46" s="19"/>
      <c r="FM46" s="19"/>
      <c r="FN46" s="19"/>
      <c r="FO46" s="19"/>
    </row>
    <row r="47" spans="1:171" ht="57" customHeight="1" x14ac:dyDescent="0.25">
      <c r="A47" s="34" t="s">
        <v>58</v>
      </c>
      <c r="B47" s="34"/>
      <c r="C47" s="34"/>
      <c r="D47" s="34"/>
      <c r="E47" s="34"/>
      <c r="F47" s="34"/>
      <c r="G47" s="34"/>
      <c r="H47" s="35" t="s">
        <v>280</v>
      </c>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0" t="s">
        <v>57</v>
      </c>
      <c r="AK47" s="30"/>
      <c r="AL47" s="30"/>
      <c r="AM47" s="30"/>
      <c r="AN47" s="30"/>
      <c r="AO47" s="30"/>
      <c r="AP47" s="30"/>
      <c r="AQ47" s="30"/>
      <c r="AR47" s="30"/>
      <c r="AS47" s="30"/>
      <c r="AT47" s="30"/>
      <c r="AU47" s="30"/>
      <c r="AV47" s="30"/>
      <c r="AW47" s="30"/>
      <c r="AX47" s="30"/>
      <c r="AY47" s="30"/>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8"/>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7"/>
      <c r="EQ47" s="27"/>
      <c r="ER47" s="27"/>
      <c r="ES47" s="27"/>
      <c r="ET47" s="27"/>
      <c r="EU47" s="27"/>
      <c r="EV47" s="27"/>
      <c r="EW47" s="27"/>
      <c r="EX47" s="27"/>
      <c r="EY47" s="27"/>
      <c r="EZ47" s="27"/>
      <c r="FA47" s="27"/>
      <c r="FB47" s="27"/>
      <c r="FC47" s="27"/>
      <c r="FD47" s="27"/>
      <c r="FE47" s="27"/>
      <c r="FF47" s="27"/>
      <c r="FG47" s="27"/>
      <c r="FH47" s="27"/>
      <c r="FI47" s="27"/>
      <c r="FJ47" s="27"/>
      <c r="FK47" s="27"/>
      <c r="FL47" s="27"/>
      <c r="FM47" s="27"/>
      <c r="FN47" s="27"/>
      <c r="FO47" s="27"/>
    </row>
    <row r="48" spans="1:171" ht="27.75" customHeight="1" x14ac:dyDescent="0.25">
      <c r="A48" s="34" t="s">
        <v>59</v>
      </c>
      <c r="B48" s="34"/>
      <c r="C48" s="34"/>
      <c r="D48" s="34"/>
      <c r="E48" s="34"/>
      <c r="F48" s="34"/>
      <c r="G48" s="34"/>
      <c r="H48" s="35" t="s">
        <v>60</v>
      </c>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0" t="s">
        <v>44</v>
      </c>
      <c r="AK48" s="30"/>
      <c r="AL48" s="30"/>
      <c r="AM48" s="30"/>
      <c r="AN48" s="30"/>
      <c r="AO48" s="30"/>
      <c r="AP48" s="30"/>
      <c r="AQ48" s="30"/>
      <c r="AR48" s="30"/>
      <c r="AS48" s="30"/>
      <c r="AT48" s="30"/>
      <c r="AU48" s="30"/>
      <c r="AV48" s="30"/>
      <c r="AW48" s="30"/>
      <c r="AX48" s="30"/>
      <c r="AY48" s="30"/>
      <c r="AZ48" s="28">
        <v>6.8999999999999999E-3</v>
      </c>
      <c r="BA48" s="28"/>
      <c r="BB48" s="28"/>
      <c r="BC48" s="28"/>
      <c r="BD48" s="28"/>
      <c r="BE48" s="28"/>
      <c r="BF48" s="28"/>
      <c r="BG48" s="28"/>
      <c r="BH48" s="28"/>
      <c r="BI48" s="28"/>
      <c r="BJ48" s="28"/>
      <c r="BK48" s="28"/>
      <c r="BL48" s="28"/>
      <c r="BM48" s="28"/>
      <c r="BN48" s="28"/>
      <c r="BO48" s="28"/>
      <c r="BP48" s="28"/>
      <c r="BQ48" s="28">
        <v>7.4000000000000003E-3</v>
      </c>
      <c r="BR48" s="28"/>
      <c r="BS48" s="28"/>
      <c r="BT48" s="28"/>
      <c r="BU48" s="28"/>
      <c r="BV48" s="28"/>
      <c r="BW48" s="28"/>
      <c r="BX48" s="28"/>
      <c r="BY48" s="28"/>
      <c r="BZ48" s="28"/>
      <c r="CA48" s="28"/>
      <c r="CB48" s="28"/>
      <c r="CC48" s="28"/>
      <c r="CD48" s="28"/>
      <c r="CE48" s="28"/>
      <c r="CF48" s="28"/>
      <c r="CG48" s="28"/>
      <c r="CH48" s="28">
        <v>8.0999999999999996E-3</v>
      </c>
      <c r="CI48" s="28"/>
      <c r="CJ48" s="28"/>
      <c r="CK48" s="28"/>
      <c r="CL48" s="28"/>
      <c r="CM48" s="28"/>
      <c r="CN48" s="28"/>
      <c r="CO48" s="28"/>
      <c r="CP48" s="28"/>
      <c r="CQ48" s="28"/>
      <c r="CR48" s="28"/>
      <c r="CS48" s="28"/>
      <c r="CT48" s="28"/>
      <c r="CU48" s="28"/>
      <c r="CV48" s="28"/>
      <c r="CW48" s="28"/>
      <c r="CX48" s="28"/>
      <c r="CY48" s="11"/>
      <c r="CZ48" s="28">
        <v>8.0999999999999996E-3</v>
      </c>
      <c r="DA48" s="28"/>
      <c r="DB48" s="28"/>
      <c r="DC48" s="28"/>
      <c r="DD48" s="28"/>
      <c r="DE48" s="28"/>
      <c r="DF48" s="28"/>
      <c r="DG48" s="28"/>
      <c r="DH48" s="28"/>
      <c r="DI48" s="28"/>
      <c r="DJ48" s="28"/>
      <c r="DK48" s="28"/>
      <c r="DL48" s="28"/>
      <c r="DM48" s="28"/>
      <c r="DN48" s="28"/>
      <c r="DO48" s="28"/>
      <c r="DP48" s="28"/>
      <c r="DQ48" s="28">
        <v>8.0999999999999996E-3</v>
      </c>
      <c r="DR48" s="28"/>
      <c r="DS48" s="28"/>
      <c r="DT48" s="28"/>
      <c r="DU48" s="28"/>
      <c r="DV48" s="28"/>
      <c r="DW48" s="28"/>
      <c r="DX48" s="28"/>
      <c r="DY48" s="28"/>
      <c r="DZ48" s="28"/>
      <c r="EA48" s="28"/>
      <c r="EB48" s="28"/>
      <c r="EC48" s="28"/>
      <c r="ED48" s="28"/>
      <c r="EE48" s="28"/>
      <c r="EF48" s="28"/>
      <c r="EG48" s="28"/>
      <c r="EH48" s="28">
        <v>8.0999999999999996E-3</v>
      </c>
      <c r="EI48" s="28"/>
      <c r="EJ48" s="28"/>
      <c r="EK48" s="28"/>
      <c r="EL48" s="28"/>
      <c r="EM48" s="28"/>
      <c r="EN48" s="28"/>
      <c r="EO48" s="28"/>
      <c r="EP48" s="28"/>
      <c r="EQ48" s="28"/>
      <c r="ER48" s="28"/>
      <c r="ES48" s="28"/>
      <c r="ET48" s="28"/>
      <c r="EU48" s="28"/>
      <c r="EV48" s="28"/>
      <c r="EW48" s="28"/>
      <c r="EX48" s="28"/>
      <c r="EY48" s="28">
        <v>8.0999999999999996E-3</v>
      </c>
      <c r="EZ48" s="28"/>
      <c r="FA48" s="28"/>
      <c r="FB48" s="28"/>
      <c r="FC48" s="28"/>
      <c r="FD48" s="28"/>
      <c r="FE48" s="28"/>
      <c r="FF48" s="28"/>
      <c r="FG48" s="28"/>
      <c r="FH48" s="28"/>
      <c r="FI48" s="28"/>
      <c r="FJ48" s="28"/>
      <c r="FK48" s="28"/>
      <c r="FL48" s="28"/>
      <c r="FM48" s="28"/>
      <c r="FN48" s="28"/>
      <c r="FO48" s="28"/>
    </row>
    <row r="49" spans="1:171" ht="63.75" customHeight="1" x14ac:dyDescent="0.25">
      <c r="A49" s="34" t="s">
        <v>61</v>
      </c>
      <c r="B49" s="34"/>
      <c r="C49" s="34"/>
      <c r="D49" s="34"/>
      <c r="E49" s="34"/>
      <c r="F49" s="34"/>
      <c r="G49" s="34"/>
      <c r="H49" s="35" t="s">
        <v>62</v>
      </c>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0"/>
      <c r="AK49" s="30"/>
      <c r="AL49" s="30"/>
      <c r="AM49" s="30"/>
      <c r="AN49" s="30"/>
      <c r="AO49" s="30"/>
      <c r="AP49" s="30"/>
      <c r="AQ49" s="30"/>
      <c r="AR49" s="30"/>
      <c r="AS49" s="30"/>
      <c r="AT49" s="30"/>
      <c r="AU49" s="30"/>
      <c r="AV49" s="30"/>
      <c r="AW49" s="30"/>
      <c r="AX49" s="30"/>
      <c r="AY49" s="30"/>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8"/>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row>
    <row r="50" spans="1:171" ht="53.25" customHeight="1" x14ac:dyDescent="0.25">
      <c r="A50" s="34" t="s">
        <v>63</v>
      </c>
      <c r="B50" s="34"/>
      <c r="C50" s="34"/>
      <c r="D50" s="34"/>
      <c r="E50" s="34"/>
      <c r="F50" s="34"/>
      <c r="G50" s="34"/>
      <c r="H50" s="35" t="s">
        <v>64</v>
      </c>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0" t="s">
        <v>52</v>
      </c>
      <c r="AK50" s="30"/>
      <c r="AL50" s="30"/>
      <c r="AM50" s="30"/>
      <c r="AN50" s="30"/>
      <c r="AO50" s="30"/>
      <c r="AP50" s="30"/>
      <c r="AQ50" s="30"/>
      <c r="AR50" s="30"/>
      <c r="AS50" s="30"/>
      <c r="AT50" s="30"/>
      <c r="AU50" s="30"/>
      <c r="AV50" s="30"/>
      <c r="AW50" s="30"/>
      <c r="AX50" s="30"/>
      <c r="AY50" s="30"/>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8"/>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row>
    <row r="51" spans="1:171" ht="42" customHeight="1" x14ac:dyDescent="0.25">
      <c r="A51" s="42" t="s">
        <v>65</v>
      </c>
      <c r="B51" s="42"/>
      <c r="C51" s="42"/>
      <c r="D51" s="42"/>
      <c r="E51" s="42"/>
      <c r="F51" s="42"/>
      <c r="G51" s="42"/>
      <c r="H51" s="38" t="s">
        <v>66</v>
      </c>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43"/>
      <c r="AK51" s="43"/>
      <c r="AL51" s="43"/>
      <c r="AM51" s="43"/>
      <c r="AN51" s="43"/>
      <c r="AO51" s="43"/>
      <c r="AP51" s="43"/>
      <c r="AQ51" s="43"/>
      <c r="AR51" s="43"/>
      <c r="AS51" s="43"/>
      <c r="AT51" s="43"/>
      <c r="AU51" s="43"/>
      <c r="AV51" s="43"/>
      <c r="AW51" s="43"/>
      <c r="AX51" s="43"/>
      <c r="AY51" s="43"/>
      <c r="AZ51" s="24">
        <v>470494</v>
      </c>
      <c r="BA51" s="24"/>
      <c r="BB51" s="24"/>
      <c r="BC51" s="24"/>
      <c r="BD51" s="24"/>
      <c r="BE51" s="24"/>
      <c r="BF51" s="24"/>
      <c r="BG51" s="24"/>
      <c r="BH51" s="24"/>
      <c r="BI51" s="24"/>
      <c r="BJ51" s="24"/>
      <c r="BK51" s="24"/>
      <c r="BL51" s="24"/>
      <c r="BM51" s="24"/>
      <c r="BN51" s="24"/>
      <c r="BO51" s="24"/>
      <c r="BP51" s="24"/>
      <c r="BQ51" s="24">
        <f>+BQ36</f>
        <v>380075</v>
      </c>
      <c r="BR51" s="24"/>
      <c r="BS51" s="24"/>
      <c r="BT51" s="24"/>
      <c r="BU51" s="24"/>
      <c r="BV51" s="24"/>
      <c r="BW51" s="24"/>
      <c r="BX51" s="24"/>
      <c r="BY51" s="24"/>
      <c r="BZ51" s="24"/>
      <c r="CA51" s="24"/>
      <c r="CB51" s="24"/>
      <c r="CC51" s="24"/>
      <c r="CD51" s="24"/>
      <c r="CE51" s="24"/>
      <c r="CF51" s="24"/>
      <c r="CG51" s="24"/>
      <c r="CH51" s="24">
        <f>+CH36</f>
        <v>566135</v>
      </c>
      <c r="CI51" s="24"/>
      <c r="CJ51" s="24"/>
      <c r="CK51" s="24"/>
      <c r="CL51" s="24"/>
      <c r="CM51" s="24"/>
      <c r="CN51" s="24"/>
      <c r="CO51" s="24"/>
      <c r="CP51" s="24"/>
      <c r="CQ51" s="24"/>
      <c r="CR51" s="24"/>
      <c r="CS51" s="24"/>
      <c r="CT51" s="24"/>
      <c r="CU51" s="24"/>
      <c r="CV51" s="24"/>
      <c r="CW51" s="24"/>
      <c r="CX51" s="24"/>
      <c r="CY51" s="8"/>
      <c r="CZ51" s="24">
        <f t="shared" ref="CZ51" si="0">+CZ36</f>
        <v>542298</v>
      </c>
      <c r="DA51" s="24"/>
      <c r="DB51" s="24"/>
      <c r="DC51" s="24"/>
      <c r="DD51" s="24"/>
      <c r="DE51" s="24"/>
      <c r="DF51" s="24"/>
      <c r="DG51" s="24"/>
      <c r="DH51" s="24"/>
      <c r="DI51" s="24"/>
      <c r="DJ51" s="24"/>
      <c r="DK51" s="24"/>
      <c r="DL51" s="24"/>
      <c r="DM51" s="24"/>
      <c r="DN51" s="24"/>
      <c r="DO51" s="24"/>
      <c r="DP51" s="24"/>
      <c r="DQ51" s="24">
        <f t="shared" ref="DQ51" si="1">+DQ36</f>
        <v>554142</v>
      </c>
      <c r="DR51" s="24"/>
      <c r="DS51" s="24"/>
      <c r="DT51" s="24"/>
      <c r="DU51" s="24"/>
      <c r="DV51" s="24"/>
      <c r="DW51" s="24"/>
      <c r="DX51" s="24"/>
      <c r="DY51" s="24"/>
      <c r="DZ51" s="24"/>
      <c r="EA51" s="24"/>
      <c r="EB51" s="24"/>
      <c r="EC51" s="24"/>
      <c r="ED51" s="24"/>
      <c r="EE51" s="24"/>
      <c r="EF51" s="24"/>
      <c r="EG51" s="24"/>
      <c r="EH51" s="24">
        <f t="shared" ref="EH51" si="2">+EH36</f>
        <v>566376</v>
      </c>
      <c r="EI51" s="24"/>
      <c r="EJ51" s="24"/>
      <c r="EK51" s="24"/>
      <c r="EL51" s="24"/>
      <c r="EM51" s="24"/>
      <c r="EN51" s="24"/>
      <c r="EO51" s="24"/>
      <c r="EP51" s="24"/>
      <c r="EQ51" s="24"/>
      <c r="ER51" s="24"/>
      <c r="ES51" s="24"/>
      <c r="ET51" s="24"/>
      <c r="EU51" s="24"/>
      <c r="EV51" s="24"/>
      <c r="EW51" s="24"/>
      <c r="EX51" s="24"/>
      <c r="EY51" s="24">
        <f t="shared" ref="EY51" si="3">+EY36</f>
        <v>579013</v>
      </c>
      <c r="EZ51" s="24"/>
      <c r="FA51" s="24"/>
      <c r="FB51" s="24"/>
      <c r="FC51" s="24"/>
      <c r="FD51" s="24"/>
      <c r="FE51" s="24"/>
      <c r="FF51" s="24"/>
      <c r="FG51" s="24"/>
      <c r="FH51" s="24"/>
      <c r="FI51" s="24"/>
      <c r="FJ51" s="24"/>
      <c r="FK51" s="24"/>
      <c r="FL51" s="24"/>
      <c r="FM51" s="24"/>
      <c r="FN51" s="24"/>
      <c r="FO51" s="24"/>
    </row>
    <row r="52" spans="1:171" ht="75.75" customHeight="1" x14ac:dyDescent="0.25">
      <c r="A52" s="34" t="s">
        <v>67</v>
      </c>
      <c r="B52" s="34"/>
      <c r="C52" s="34"/>
      <c r="D52" s="34"/>
      <c r="E52" s="34"/>
      <c r="F52" s="34"/>
      <c r="G52" s="34"/>
      <c r="H52" s="40" t="s">
        <v>281</v>
      </c>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30" t="s">
        <v>33</v>
      </c>
      <c r="AK52" s="30"/>
      <c r="AL52" s="30"/>
      <c r="AM52" s="30"/>
      <c r="AN52" s="30"/>
      <c r="AO52" s="30"/>
      <c r="AP52" s="30"/>
      <c r="AQ52" s="30"/>
      <c r="AR52" s="30"/>
      <c r="AS52" s="30"/>
      <c r="AT52" s="30"/>
      <c r="AU52" s="30"/>
      <c r="AV52" s="30"/>
      <c r="AW52" s="30"/>
      <c r="AX52" s="30"/>
      <c r="AY52" s="30"/>
      <c r="AZ52" s="22">
        <v>133617</v>
      </c>
      <c r="BA52" s="22"/>
      <c r="BB52" s="22"/>
      <c r="BC52" s="22"/>
      <c r="BD52" s="22"/>
      <c r="BE52" s="22"/>
      <c r="BF52" s="22"/>
      <c r="BG52" s="22"/>
      <c r="BH52" s="22"/>
      <c r="BI52" s="22"/>
      <c r="BJ52" s="22"/>
      <c r="BK52" s="22"/>
      <c r="BL52" s="22"/>
      <c r="BM52" s="22"/>
      <c r="BN52" s="22"/>
      <c r="BO52" s="22"/>
      <c r="BP52" s="22"/>
      <c r="BQ52" s="22">
        <v>124885</v>
      </c>
      <c r="BR52" s="22"/>
      <c r="BS52" s="22"/>
      <c r="BT52" s="22"/>
      <c r="BU52" s="22"/>
      <c r="BV52" s="22"/>
      <c r="BW52" s="22"/>
      <c r="BX52" s="22"/>
      <c r="BY52" s="22"/>
      <c r="BZ52" s="22"/>
      <c r="CA52" s="22"/>
      <c r="CB52" s="22"/>
      <c r="CC52" s="22"/>
      <c r="CD52" s="22"/>
      <c r="CE52" s="22"/>
      <c r="CF52" s="22"/>
      <c r="CG52" s="22"/>
      <c r="CH52" s="22">
        <v>238575</v>
      </c>
      <c r="CI52" s="22"/>
      <c r="CJ52" s="22"/>
      <c r="CK52" s="22"/>
      <c r="CL52" s="22"/>
      <c r="CM52" s="22"/>
      <c r="CN52" s="22"/>
      <c r="CO52" s="22"/>
      <c r="CP52" s="22"/>
      <c r="CQ52" s="22"/>
      <c r="CR52" s="22"/>
      <c r="CS52" s="22"/>
      <c r="CT52" s="22"/>
      <c r="CU52" s="22"/>
      <c r="CV52" s="22"/>
      <c r="CW52" s="22"/>
      <c r="CX52" s="22"/>
      <c r="CY52" s="8"/>
      <c r="CZ52" s="22">
        <v>245637</v>
      </c>
      <c r="DA52" s="22"/>
      <c r="DB52" s="22"/>
      <c r="DC52" s="22"/>
      <c r="DD52" s="22"/>
      <c r="DE52" s="22"/>
      <c r="DF52" s="22"/>
      <c r="DG52" s="22"/>
      <c r="DH52" s="22"/>
      <c r="DI52" s="22"/>
      <c r="DJ52" s="22"/>
      <c r="DK52" s="22"/>
      <c r="DL52" s="22"/>
      <c r="DM52" s="22"/>
      <c r="DN52" s="22"/>
      <c r="DO52" s="22"/>
      <c r="DP52" s="22"/>
      <c r="DQ52" s="22">
        <v>252908</v>
      </c>
      <c r="DR52" s="22"/>
      <c r="DS52" s="22"/>
      <c r="DT52" s="22"/>
      <c r="DU52" s="22"/>
      <c r="DV52" s="22"/>
      <c r="DW52" s="22"/>
      <c r="DX52" s="22"/>
      <c r="DY52" s="22"/>
      <c r="DZ52" s="22"/>
      <c r="EA52" s="22"/>
      <c r="EB52" s="22"/>
      <c r="EC52" s="22"/>
      <c r="ED52" s="22"/>
      <c r="EE52" s="22"/>
      <c r="EF52" s="22"/>
      <c r="EG52" s="22"/>
      <c r="EH52" s="22">
        <v>260394</v>
      </c>
      <c r="EI52" s="22"/>
      <c r="EJ52" s="22"/>
      <c r="EK52" s="22"/>
      <c r="EL52" s="22"/>
      <c r="EM52" s="22"/>
      <c r="EN52" s="22"/>
      <c r="EO52" s="22"/>
      <c r="EP52" s="22"/>
      <c r="EQ52" s="22"/>
      <c r="ER52" s="22"/>
      <c r="ES52" s="22"/>
      <c r="ET52" s="22"/>
      <c r="EU52" s="22"/>
      <c r="EV52" s="22"/>
      <c r="EW52" s="22"/>
      <c r="EX52" s="22"/>
      <c r="EY52" s="22">
        <v>268101</v>
      </c>
      <c r="EZ52" s="22"/>
      <c r="FA52" s="22"/>
      <c r="FB52" s="22"/>
      <c r="FC52" s="22"/>
      <c r="FD52" s="22"/>
      <c r="FE52" s="22"/>
      <c r="FF52" s="22"/>
      <c r="FG52" s="22"/>
      <c r="FH52" s="22"/>
      <c r="FI52" s="22"/>
      <c r="FJ52" s="22"/>
      <c r="FK52" s="22"/>
      <c r="FL52" s="22"/>
      <c r="FM52" s="22"/>
      <c r="FN52" s="22"/>
      <c r="FO52" s="22"/>
    </row>
    <row r="53" spans="1:171" ht="15" customHeight="1" x14ac:dyDescent="0.25">
      <c r="A53" s="34"/>
      <c r="B53" s="34"/>
      <c r="C53" s="34"/>
      <c r="D53" s="34"/>
      <c r="E53" s="34"/>
      <c r="F53" s="34"/>
      <c r="G53" s="34"/>
      <c r="H53" s="40" t="s">
        <v>68</v>
      </c>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31"/>
      <c r="AK53" s="31"/>
      <c r="AL53" s="31"/>
      <c r="AM53" s="31"/>
      <c r="AN53" s="31"/>
      <c r="AO53" s="31"/>
      <c r="AP53" s="31"/>
      <c r="AQ53" s="31"/>
      <c r="AR53" s="31"/>
      <c r="AS53" s="31"/>
      <c r="AT53" s="31"/>
      <c r="AU53" s="31"/>
      <c r="AV53" s="31"/>
      <c r="AW53" s="31"/>
      <c r="AX53" s="31"/>
      <c r="AY53" s="31"/>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8"/>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row>
    <row r="54" spans="1:171" ht="15" customHeight="1" x14ac:dyDescent="0.25">
      <c r="A54" s="34"/>
      <c r="B54" s="34"/>
      <c r="C54" s="34"/>
      <c r="D54" s="34"/>
      <c r="E54" s="34"/>
      <c r="F54" s="34"/>
      <c r="G54" s="34"/>
      <c r="H54" s="40" t="s">
        <v>69</v>
      </c>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31"/>
      <c r="AK54" s="31"/>
      <c r="AL54" s="31"/>
      <c r="AM54" s="31"/>
      <c r="AN54" s="31"/>
      <c r="AO54" s="31"/>
      <c r="AP54" s="31"/>
      <c r="AQ54" s="31"/>
      <c r="AR54" s="31"/>
      <c r="AS54" s="31"/>
      <c r="AT54" s="31"/>
      <c r="AU54" s="31"/>
      <c r="AV54" s="31"/>
      <c r="AW54" s="31"/>
      <c r="AX54" s="31"/>
      <c r="AY54" s="31"/>
      <c r="AZ54" s="22">
        <v>51102</v>
      </c>
      <c r="BA54" s="22"/>
      <c r="BB54" s="22"/>
      <c r="BC54" s="22"/>
      <c r="BD54" s="22"/>
      <c r="BE54" s="22"/>
      <c r="BF54" s="22"/>
      <c r="BG54" s="22"/>
      <c r="BH54" s="22"/>
      <c r="BI54" s="22"/>
      <c r="BJ54" s="22"/>
      <c r="BK54" s="22"/>
      <c r="BL54" s="22"/>
      <c r="BM54" s="22"/>
      <c r="BN54" s="22"/>
      <c r="BO54" s="22"/>
      <c r="BP54" s="22"/>
      <c r="BQ54" s="22">
        <v>36042</v>
      </c>
      <c r="BR54" s="22"/>
      <c r="BS54" s="22"/>
      <c r="BT54" s="22"/>
      <c r="BU54" s="22"/>
      <c r="BV54" s="22"/>
      <c r="BW54" s="22"/>
      <c r="BX54" s="22"/>
      <c r="BY54" s="22"/>
      <c r="BZ54" s="22"/>
      <c r="CA54" s="22"/>
      <c r="CB54" s="22"/>
      <c r="CC54" s="22"/>
      <c r="CD54" s="22"/>
      <c r="CE54" s="22"/>
      <c r="CF54" s="22"/>
      <c r="CG54" s="22"/>
      <c r="CH54" s="22">
        <v>84914</v>
      </c>
      <c r="CI54" s="22"/>
      <c r="CJ54" s="22"/>
      <c r="CK54" s="22"/>
      <c r="CL54" s="22"/>
      <c r="CM54" s="22"/>
      <c r="CN54" s="22"/>
      <c r="CO54" s="22"/>
      <c r="CP54" s="22"/>
      <c r="CQ54" s="22"/>
      <c r="CR54" s="22"/>
      <c r="CS54" s="22"/>
      <c r="CT54" s="22"/>
      <c r="CU54" s="22"/>
      <c r="CV54" s="22"/>
      <c r="CW54" s="22"/>
      <c r="CX54" s="22"/>
      <c r="CY54" s="8"/>
      <c r="CZ54" s="22">
        <v>87427</v>
      </c>
      <c r="DA54" s="22"/>
      <c r="DB54" s="22"/>
      <c r="DC54" s="22"/>
      <c r="DD54" s="22"/>
      <c r="DE54" s="22"/>
      <c r="DF54" s="22"/>
      <c r="DG54" s="22"/>
      <c r="DH54" s="22"/>
      <c r="DI54" s="22"/>
      <c r="DJ54" s="22"/>
      <c r="DK54" s="22"/>
      <c r="DL54" s="22"/>
      <c r="DM54" s="22"/>
      <c r="DN54" s="22"/>
      <c r="DO54" s="22"/>
      <c r="DP54" s="22"/>
      <c r="DQ54" s="22">
        <v>90015</v>
      </c>
      <c r="DR54" s="22"/>
      <c r="DS54" s="22"/>
      <c r="DT54" s="22"/>
      <c r="DU54" s="22"/>
      <c r="DV54" s="22"/>
      <c r="DW54" s="22"/>
      <c r="DX54" s="22"/>
      <c r="DY54" s="22"/>
      <c r="DZ54" s="22"/>
      <c r="EA54" s="22"/>
      <c r="EB54" s="22"/>
      <c r="EC54" s="22"/>
      <c r="ED54" s="22"/>
      <c r="EE54" s="22"/>
      <c r="EF54" s="22"/>
      <c r="EG54" s="22"/>
      <c r="EH54" s="22">
        <v>92680</v>
      </c>
      <c r="EI54" s="22"/>
      <c r="EJ54" s="22"/>
      <c r="EK54" s="22"/>
      <c r="EL54" s="22"/>
      <c r="EM54" s="22"/>
      <c r="EN54" s="22"/>
      <c r="EO54" s="22"/>
      <c r="EP54" s="22"/>
      <c r="EQ54" s="22"/>
      <c r="ER54" s="22"/>
      <c r="ES54" s="22"/>
      <c r="ET54" s="22"/>
      <c r="EU54" s="22"/>
      <c r="EV54" s="22"/>
      <c r="EW54" s="22"/>
      <c r="EX54" s="22"/>
      <c r="EY54" s="22">
        <v>95423</v>
      </c>
      <c r="EZ54" s="22"/>
      <c r="FA54" s="22"/>
      <c r="FB54" s="22"/>
      <c r="FC54" s="22"/>
      <c r="FD54" s="22"/>
      <c r="FE54" s="22"/>
      <c r="FF54" s="22"/>
      <c r="FG54" s="22"/>
      <c r="FH54" s="22"/>
      <c r="FI54" s="22"/>
      <c r="FJ54" s="22"/>
      <c r="FK54" s="22"/>
      <c r="FL54" s="22"/>
      <c r="FM54" s="22"/>
      <c r="FN54" s="22"/>
      <c r="FO54" s="22"/>
    </row>
    <row r="55" spans="1:171" ht="15" customHeight="1" x14ac:dyDescent="0.25">
      <c r="A55" s="34"/>
      <c r="B55" s="34"/>
      <c r="C55" s="34"/>
      <c r="D55" s="34"/>
      <c r="E55" s="34"/>
      <c r="F55" s="34"/>
      <c r="G55" s="34"/>
      <c r="H55" s="40" t="s">
        <v>70</v>
      </c>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31"/>
      <c r="AK55" s="31"/>
      <c r="AL55" s="31"/>
      <c r="AM55" s="31"/>
      <c r="AN55" s="31"/>
      <c r="AO55" s="31"/>
      <c r="AP55" s="31"/>
      <c r="AQ55" s="31"/>
      <c r="AR55" s="31"/>
      <c r="AS55" s="31"/>
      <c r="AT55" s="31"/>
      <c r="AU55" s="31"/>
      <c r="AV55" s="31"/>
      <c r="AW55" s="31"/>
      <c r="AX55" s="31"/>
      <c r="AY55" s="31"/>
      <c r="AZ55" s="22">
        <v>9433</v>
      </c>
      <c r="BA55" s="22"/>
      <c r="BB55" s="22"/>
      <c r="BC55" s="22"/>
      <c r="BD55" s="22"/>
      <c r="BE55" s="22"/>
      <c r="BF55" s="22"/>
      <c r="BG55" s="22"/>
      <c r="BH55" s="22"/>
      <c r="BI55" s="22"/>
      <c r="BJ55" s="22"/>
      <c r="BK55" s="22"/>
      <c r="BL55" s="22"/>
      <c r="BM55" s="22"/>
      <c r="BN55" s="22"/>
      <c r="BO55" s="22"/>
      <c r="BP55" s="22"/>
      <c r="BQ55" s="22">
        <v>6452</v>
      </c>
      <c r="BR55" s="22"/>
      <c r="BS55" s="22"/>
      <c r="BT55" s="22"/>
      <c r="BU55" s="22"/>
      <c r="BV55" s="22"/>
      <c r="BW55" s="22"/>
      <c r="BX55" s="22"/>
      <c r="BY55" s="22"/>
      <c r="BZ55" s="22"/>
      <c r="CA55" s="22"/>
      <c r="CB55" s="22"/>
      <c r="CC55" s="22"/>
      <c r="CD55" s="22"/>
      <c r="CE55" s="22"/>
      <c r="CF55" s="22"/>
      <c r="CG55" s="22"/>
      <c r="CH55" s="22">
        <v>50771</v>
      </c>
      <c r="CI55" s="22"/>
      <c r="CJ55" s="22"/>
      <c r="CK55" s="22"/>
      <c r="CL55" s="22"/>
      <c r="CM55" s="22"/>
      <c r="CN55" s="22"/>
      <c r="CO55" s="22"/>
      <c r="CP55" s="22"/>
      <c r="CQ55" s="22"/>
      <c r="CR55" s="22"/>
      <c r="CS55" s="22"/>
      <c r="CT55" s="22"/>
      <c r="CU55" s="22"/>
      <c r="CV55" s="22"/>
      <c r="CW55" s="22"/>
      <c r="CX55" s="22"/>
      <c r="CY55" s="8"/>
      <c r="CZ55" s="22">
        <v>52274</v>
      </c>
      <c r="DA55" s="22"/>
      <c r="DB55" s="22"/>
      <c r="DC55" s="22"/>
      <c r="DD55" s="22"/>
      <c r="DE55" s="22"/>
      <c r="DF55" s="22"/>
      <c r="DG55" s="22"/>
      <c r="DH55" s="22"/>
      <c r="DI55" s="22"/>
      <c r="DJ55" s="22"/>
      <c r="DK55" s="22"/>
      <c r="DL55" s="22"/>
      <c r="DM55" s="22"/>
      <c r="DN55" s="22"/>
      <c r="DO55" s="22"/>
      <c r="DP55" s="22"/>
      <c r="DQ55" s="22">
        <v>53821</v>
      </c>
      <c r="DR55" s="22"/>
      <c r="DS55" s="22"/>
      <c r="DT55" s="22"/>
      <c r="DU55" s="22"/>
      <c r="DV55" s="22"/>
      <c r="DW55" s="22"/>
      <c r="DX55" s="22"/>
      <c r="DY55" s="22"/>
      <c r="DZ55" s="22"/>
      <c r="EA55" s="22"/>
      <c r="EB55" s="22"/>
      <c r="EC55" s="22"/>
      <c r="ED55" s="22"/>
      <c r="EE55" s="22"/>
      <c r="EF55" s="22"/>
      <c r="EG55" s="22"/>
      <c r="EH55" s="22">
        <v>55415</v>
      </c>
      <c r="EI55" s="22"/>
      <c r="EJ55" s="22"/>
      <c r="EK55" s="22"/>
      <c r="EL55" s="22"/>
      <c r="EM55" s="22"/>
      <c r="EN55" s="22"/>
      <c r="EO55" s="22"/>
      <c r="EP55" s="22"/>
      <c r="EQ55" s="22"/>
      <c r="ER55" s="22"/>
      <c r="ES55" s="22"/>
      <c r="ET55" s="22"/>
      <c r="EU55" s="22"/>
      <c r="EV55" s="22"/>
      <c r="EW55" s="22"/>
      <c r="EX55" s="22"/>
      <c r="EY55" s="22">
        <v>57055</v>
      </c>
      <c r="EZ55" s="22"/>
      <c r="FA55" s="22"/>
      <c r="FB55" s="22"/>
      <c r="FC55" s="22"/>
      <c r="FD55" s="22"/>
      <c r="FE55" s="22"/>
      <c r="FF55" s="22"/>
      <c r="FG55" s="22"/>
      <c r="FH55" s="22"/>
      <c r="FI55" s="22"/>
      <c r="FJ55" s="22"/>
      <c r="FK55" s="22"/>
      <c r="FL55" s="22"/>
      <c r="FM55" s="22"/>
      <c r="FN55" s="22"/>
      <c r="FO55" s="22"/>
    </row>
    <row r="56" spans="1:171" ht="15" customHeight="1" x14ac:dyDescent="0.25">
      <c r="A56" s="34"/>
      <c r="B56" s="34"/>
      <c r="C56" s="34"/>
      <c r="D56" s="34"/>
      <c r="E56" s="34"/>
      <c r="F56" s="34"/>
      <c r="G56" s="34"/>
      <c r="H56" s="40" t="s">
        <v>71</v>
      </c>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31"/>
      <c r="AK56" s="31"/>
      <c r="AL56" s="31"/>
      <c r="AM56" s="31"/>
      <c r="AN56" s="31"/>
      <c r="AO56" s="31"/>
      <c r="AP56" s="31"/>
      <c r="AQ56" s="31"/>
      <c r="AR56" s="31"/>
      <c r="AS56" s="31"/>
      <c r="AT56" s="31"/>
      <c r="AU56" s="31"/>
      <c r="AV56" s="31"/>
      <c r="AW56" s="31"/>
      <c r="AX56" s="31"/>
      <c r="AY56" s="31"/>
      <c r="AZ56" s="22">
        <v>4417</v>
      </c>
      <c r="BA56" s="22"/>
      <c r="BB56" s="22"/>
      <c r="BC56" s="22"/>
      <c r="BD56" s="22"/>
      <c r="BE56" s="22"/>
      <c r="BF56" s="22"/>
      <c r="BG56" s="22"/>
      <c r="BH56" s="22"/>
      <c r="BI56" s="22"/>
      <c r="BJ56" s="22"/>
      <c r="BK56" s="22"/>
      <c r="BL56" s="22"/>
      <c r="BM56" s="22"/>
      <c r="BN56" s="22"/>
      <c r="BO56" s="22"/>
      <c r="BP56" s="22"/>
      <c r="BQ56" s="22">
        <v>935</v>
      </c>
      <c r="BR56" s="22"/>
      <c r="BS56" s="22"/>
      <c r="BT56" s="22"/>
      <c r="BU56" s="22"/>
      <c r="BV56" s="22"/>
      <c r="BW56" s="22"/>
      <c r="BX56" s="22"/>
      <c r="BY56" s="22"/>
      <c r="BZ56" s="22"/>
      <c r="CA56" s="22"/>
      <c r="CB56" s="22"/>
      <c r="CC56" s="22"/>
      <c r="CD56" s="22"/>
      <c r="CE56" s="22"/>
      <c r="CF56" s="22"/>
      <c r="CG56" s="22"/>
      <c r="CH56" s="22">
        <v>11831</v>
      </c>
      <c r="CI56" s="22"/>
      <c r="CJ56" s="22"/>
      <c r="CK56" s="22"/>
      <c r="CL56" s="22"/>
      <c r="CM56" s="22"/>
      <c r="CN56" s="22"/>
      <c r="CO56" s="22"/>
      <c r="CP56" s="22"/>
      <c r="CQ56" s="22"/>
      <c r="CR56" s="22"/>
      <c r="CS56" s="22"/>
      <c r="CT56" s="22"/>
      <c r="CU56" s="22"/>
      <c r="CV56" s="22"/>
      <c r="CW56" s="22"/>
      <c r="CX56" s="22"/>
      <c r="CY56" s="8"/>
      <c r="CZ56" s="22">
        <v>12181</v>
      </c>
      <c r="DA56" s="22"/>
      <c r="DB56" s="22"/>
      <c r="DC56" s="22"/>
      <c r="DD56" s="22"/>
      <c r="DE56" s="22"/>
      <c r="DF56" s="22"/>
      <c r="DG56" s="22"/>
      <c r="DH56" s="22"/>
      <c r="DI56" s="22"/>
      <c r="DJ56" s="22"/>
      <c r="DK56" s="22"/>
      <c r="DL56" s="22"/>
      <c r="DM56" s="22"/>
      <c r="DN56" s="22"/>
      <c r="DO56" s="22"/>
      <c r="DP56" s="22"/>
      <c r="DQ56" s="22">
        <v>12542</v>
      </c>
      <c r="DR56" s="22"/>
      <c r="DS56" s="22"/>
      <c r="DT56" s="22"/>
      <c r="DU56" s="22"/>
      <c r="DV56" s="22"/>
      <c r="DW56" s="22"/>
      <c r="DX56" s="22"/>
      <c r="DY56" s="22"/>
      <c r="DZ56" s="22"/>
      <c r="EA56" s="22"/>
      <c r="EB56" s="22"/>
      <c r="EC56" s="22"/>
      <c r="ED56" s="22"/>
      <c r="EE56" s="22"/>
      <c r="EF56" s="22"/>
      <c r="EG56" s="22"/>
      <c r="EH56" s="22">
        <v>12913</v>
      </c>
      <c r="EI56" s="22"/>
      <c r="EJ56" s="22"/>
      <c r="EK56" s="22"/>
      <c r="EL56" s="22"/>
      <c r="EM56" s="22"/>
      <c r="EN56" s="22"/>
      <c r="EO56" s="22"/>
      <c r="EP56" s="22"/>
      <c r="EQ56" s="22"/>
      <c r="ER56" s="22"/>
      <c r="ES56" s="22"/>
      <c r="ET56" s="22"/>
      <c r="EU56" s="22"/>
      <c r="EV56" s="22"/>
      <c r="EW56" s="22"/>
      <c r="EX56" s="22"/>
      <c r="EY56" s="22">
        <v>13295</v>
      </c>
      <c r="EZ56" s="22"/>
      <c r="FA56" s="22"/>
      <c r="FB56" s="22"/>
      <c r="FC56" s="22"/>
      <c r="FD56" s="22"/>
      <c r="FE56" s="22"/>
      <c r="FF56" s="22"/>
      <c r="FG56" s="22"/>
      <c r="FH56" s="22"/>
      <c r="FI56" s="22"/>
      <c r="FJ56" s="22"/>
      <c r="FK56" s="22"/>
      <c r="FL56" s="22"/>
      <c r="FM56" s="22"/>
      <c r="FN56" s="22"/>
      <c r="FO56" s="22"/>
    </row>
    <row r="57" spans="1:171" ht="64.5" customHeight="1" x14ac:dyDescent="0.25">
      <c r="A57" s="34" t="s">
        <v>72</v>
      </c>
      <c r="B57" s="34"/>
      <c r="C57" s="34"/>
      <c r="D57" s="34"/>
      <c r="E57" s="34"/>
      <c r="F57" s="34"/>
      <c r="G57" s="34"/>
      <c r="H57" s="40" t="s">
        <v>282</v>
      </c>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30" t="s">
        <v>33</v>
      </c>
      <c r="AK57" s="30"/>
      <c r="AL57" s="30"/>
      <c r="AM57" s="30"/>
      <c r="AN57" s="30"/>
      <c r="AO57" s="30"/>
      <c r="AP57" s="30"/>
      <c r="AQ57" s="30"/>
      <c r="AR57" s="30"/>
      <c r="AS57" s="30"/>
      <c r="AT57" s="30"/>
      <c r="AU57" s="30"/>
      <c r="AV57" s="30"/>
      <c r="AW57" s="30"/>
      <c r="AX57" s="30"/>
      <c r="AY57" s="30"/>
      <c r="AZ57" s="22">
        <f>+AZ51-AZ52-AZ58</f>
        <v>336877</v>
      </c>
      <c r="BA57" s="22"/>
      <c r="BB57" s="22"/>
      <c r="BC57" s="22"/>
      <c r="BD57" s="22"/>
      <c r="BE57" s="22"/>
      <c r="BF57" s="22"/>
      <c r="BG57" s="22"/>
      <c r="BH57" s="22"/>
      <c r="BI57" s="22"/>
      <c r="BJ57" s="22"/>
      <c r="BK57" s="22"/>
      <c r="BL57" s="22"/>
      <c r="BM57" s="22"/>
      <c r="BN57" s="22"/>
      <c r="BO57" s="22"/>
      <c r="BP57" s="22"/>
      <c r="BQ57" s="22">
        <f t="shared" ref="BQ57" si="4">+BQ51-BQ52-BQ58</f>
        <v>321886</v>
      </c>
      <c r="BR57" s="22"/>
      <c r="BS57" s="22"/>
      <c r="BT57" s="22"/>
      <c r="BU57" s="22"/>
      <c r="BV57" s="22"/>
      <c r="BW57" s="22"/>
      <c r="BX57" s="22"/>
      <c r="BY57" s="22"/>
      <c r="BZ57" s="22"/>
      <c r="CA57" s="22"/>
      <c r="CB57" s="22"/>
      <c r="CC57" s="22"/>
      <c r="CD57" s="22"/>
      <c r="CE57" s="22"/>
      <c r="CF57" s="22"/>
      <c r="CG57" s="22"/>
      <c r="CH57" s="22">
        <f>+CH51-CH52-CH58</f>
        <v>292257</v>
      </c>
      <c r="CI57" s="22"/>
      <c r="CJ57" s="22"/>
      <c r="CK57" s="22"/>
      <c r="CL57" s="22"/>
      <c r="CM57" s="22"/>
      <c r="CN57" s="22"/>
      <c r="CO57" s="22"/>
      <c r="CP57" s="22"/>
      <c r="CQ57" s="22"/>
      <c r="CR57" s="22"/>
      <c r="CS57" s="22"/>
      <c r="CT57" s="22"/>
      <c r="CU57" s="22"/>
      <c r="CV57" s="22"/>
      <c r="CW57" s="22"/>
      <c r="CX57" s="22"/>
      <c r="CY57" s="8"/>
      <c r="CZ57" s="22">
        <f t="shared" ref="CZ57" si="5">+CZ51-CZ52-CZ58</f>
        <v>296661</v>
      </c>
      <c r="DA57" s="22"/>
      <c r="DB57" s="22"/>
      <c r="DC57" s="22"/>
      <c r="DD57" s="22"/>
      <c r="DE57" s="22"/>
      <c r="DF57" s="22"/>
      <c r="DG57" s="22"/>
      <c r="DH57" s="22"/>
      <c r="DI57" s="22"/>
      <c r="DJ57" s="22"/>
      <c r="DK57" s="22"/>
      <c r="DL57" s="22"/>
      <c r="DM57" s="22"/>
      <c r="DN57" s="22"/>
      <c r="DO57" s="22"/>
      <c r="DP57" s="22"/>
      <c r="DQ57" s="22">
        <f t="shared" ref="DQ57" si="6">+DQ51-DQ52-DQ58</f>
        <v>301234</v>
      </c>
      <c r="DR57" s="22"/>
      <c r="DS57" s="22"/>
      <c r="DT57" s="22"/>
      <c r="DU57" s="22"/>
      <c r="DV57" s="22"/>
      <c r="DW57" s="22"/>
      <c r="DX57" s="22"/>
      <c r="DY57" s="22"/>
      <c r="DZ57" s="22"/>
      <c r="EA57" s="22"/>
      <c r="EB57" s="22"/>
      <c r="EC57" s="22"/>
      <c r="ED57" s="22"/>
      <c r="EE57" s="22"/>
      <c r="EF57" s="22"/>
      <c r="EG57" s="22"/>
      <c r="EH57" s="22">
        <f t="shared" ref="EH57" si="7">+EH51-EH52-EH58</f>
        <v>305982</v>
      </c>
      <c r="EI57" s="22"/>
      <c r="EJ57" s="22"/>
      <c r="EK57" s="22"/>
      <c r="EL57" s="22"/>
      <c r="EM57" s="22"/>
      <c r="EN57" s="22"/>
      <c r="EO57" s="22"/>
      <c r="EP57" s="22"/>
      <c r="EQ57" s="22"/>
      <c r="ER57" s="22"/>
      <c r="ES57" s="22"/>
      <c r="ET57" s="22"/>
      <c r="EU57" s="22"/>
      <c r="EV57" s="22"/>
      <c r="EW57" s="22"/>
      <c r="EX57" s="22"/>
      <c r="EY57" s="22">
        <f t="shared" ref="EY57" si="8">+EY51-EY52-EY58</f>
        <v>310912</v>
      </c>
      <c r="EZ57" s="22"/>
      <c r="FA57" s="22"/>
      <c r="FB57" s="22"/>
      <c r="FC57" s="22"/>
      <c r="FD57" s="22"/>
      <c r="FE57" s="22"/>
      <c r="FF57" s="22"/>
      <c r="FG57" s="22"/>
      <c r="FH57" s="22"/>
      <c r="FI57" s="22"/>
      <c r="FJ57" s="22"/>
      <c r="FK57" s="22"/>
      <c r="FL57" s="22"/>
      <c r="FM57" s="22"/>
      <c r="FN57" s="22"/>
      <c r="FO57" s="22"/>
    </row>
    <row r="58" spans="1:171" ht="27.75" customHeight="1" x14ac:dyDescent="0.25">
      <c r="A58" s="34" t="s">
        <v>73</v>
      </c>
      <c r="B58" s="34"/>
      <c r="C58" s="34"/>
      <c r="D58" s="34"/>
      <c r="E58" s="34"/>
      <c r="F58" s="34"/>
      <c r="G58" s="34"/>
      <c r="H58" s="35" t="s">
        <v>74</v>
      </c>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0" t="s">
        <v>33</v>
      </c>
      <c r="AK58" s="30"/>
      <c r="AL58" s="30"/>
      <c r="AM58" s="30"/>
      <c r="AN58" s="30"/>
      <c r="AO58" s="30"/>
      <c r="AP58" s="30"/>
      <c r="AQ58" s="30"/>
      <c r="AR58" s="30"/>
      <c r="AS58" s="30"/>
      <c r="AT58" s="30"/>
      <c r="AU58" s="30"/>
      <c r="AV58" s="30"/>
      <c r="AW58" s="30"/>
      <c r="AX58" s="30"/>
      <c r="AY58" s="30"/>
      <c r="AZ58" s="22"/>
      <c r="BA58" s="22"/>
      <c r="BB58" s="22"/>
      <c r="BC58" s="22"/>
      <c r="BD58" s="22"/>
      <c r="BE58" s="22"/>
      <c r="BF58" s="22"/>
      <c r="BG58" s="22"/>
      <c r="BH58" s="22"/>
      <c r="BI58" s="22"/>
      <c r="BJ58" s="22"/>
      <c r="BK58" s="22"/>
      <c r="BL58" s="22"/>
      <c r="BM58" s="22"/>
      <c r="BN58" s="22"/>
      <c r="BO58" s="22"/>
      <c r="BP58" s="22"/>
      <c r="BQ58" s="22">
        <v>-66696</v>
      </c>
      <c r="BR58" s="22"/>
      <c r="BS58" s="22"/>
      <c r="BT58" s="22"/>
      <c r="BU58" s="22"/>
      <c r="BV58" s="22"/>
      <c r="BW58" s="22"/>
      <c r="BX58" s="22"/>
      <c r="BY58" s="22"/>
      <c r="BZ58" s="22"/>
      <c r="CA58" s="22"/>
      <c r="CB58" s="22"/>
      <c r="CC58" s="22"/>
      <c r="CD58" s="22"/>
      <c r="CE58" s="22"/>
      <c r="CF58" s="22"/>
      <c r="CG58" s="22"/>
      <c r="CH58" s="22">
        <v>35303</v>
      </c>
      <c r="CI58" s="22"/>
      <c r="CJ58" s="22"/>
      <c r="CK58" s="22"/>
      <c r="CL58" s="22"/>
      <c r="CM58" s="22"/>
      <c r="CN58" s="22"/>
      <c r="CO58" s="22"/>
      <c r="CP58" s="22"/>
      <c r="CQ58" s="22"/>
      <c r="CR58" s="22"/>
      <c r="CS58" s="22"/>
      <c r="CT58" s="22"/>
      <c r="CU58" s="22"/>
      <c r="CV58" s="22"/>
      <c r="CW58" s="22"/>
      <c r="CX58" s="22"/>
      <c r="CY58" s="8"/>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row>
    <row r="59" spans="1:171" ht="28.5" customHeight="1" x14ac:dyDescent="0.25">
      <c r="A59" s="34" t="s">
        <v>75</v>
      </c>
      <c r="B59" s="34"/>
      <c r="C59" s="34"/>
      <c r="D59" s="34"/>
      <c r="E59" s="34"/>
      <c r="F59" s="34"/>
      <c r="G59" s="34"/>
      <c r="H59" s="35" t="s">
        <v>76</v>
      </c>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0" t="s">
        <v>33</v>
      </c>
      <c r="AK59" s="30"/>
      <c r="AL59" s="30"/>
      <c r="AM59" s="30"/>
      <c r="AN59" s="30"/>
      <c r="AO59" s="30"/>
      <c r="AP59" s="30"/>
      <c r="AQ59" s="30"/>
      <c r="AR59" s="30"/>
      <c r="AS59" s="30"/>
      <c r="AT59" s="30"/>
      <c r="AU59" s="30"/>
      <c r="AV59" s="30"/>
      <c r="AW59" s="30"/>
      <c r="AX59" s="30"/>
      <c r="AY59" s="30"/>
      <c r="AZ59" s="19">
        <v>79943</v>
      </c>
      <c r="BA59" s="19"/>
      <c r="BB59" s="19"/>
      <c r="BC59" s="19"/>
      <c r="BD59" s="19"/>
      <c r="BE59" s="19"/>
      <c r="BF59" s="19"/>
      <c r="BG59" s="19"/>
      <c r="BH59" s="19"/>
      <c r="BI59" s="19"/>
      <c r="BJ59" s="19"/>
      <c r="BK59" s="19"/>
      <c r="BL59" s="19"/>
      <c r="BM59" s="19"/>
      <c r="BN59" s="19"/>
      <c r="BO59" s="19"/>
      <c r="BP59" s="19"/>
      <c r="BQ59" s="19">
        <v>106042</v>
      </c>
      <c r="BR59" s="19"/>
      <c r="BS59" s="19"/>
      <c r="BT59" s="19"/>
      <c r="BU59" s="19"/>
      <c r="BV59" s="19"/>
      <c r="BW59" s="19"/>
      <c r="BX59" s="19"/>
      <c r="BY59" s="19"/>
      <c r="BZ59" s="19"/>
      <c r="CA59" s="19"/>
      <c r="CB59" s="19"/>
      <c r="CC59" s="19"/>
      <c r="CD59" s="19"/>
      <c r="CE59" s="19"/>
      <c r="CF59" s="19"/>
      <c r="CG59" s="19"/>
      <c r="CH59" s="19">
        <v>95533</v>
      </c>
      <c r="CI59" s="19"/>
      <c r="CJ59" s="19"/>
      <c r="CK59" s="19"/>
      <c r="CL59" s="19"/>
      <c r="CM59" s="19"/>
      <c r="CN59" s="19"/>
      <c r="CO59" s="19"/>
      <c r="CP59" s="19"/>
      <c r="CQ59" s="19"/>
      <c r="CR59" s="19"/>
      <c r="CS59" s="19"/>
      <c r="CT59" s="19"/>
      <c r="CU59" s="19"/>
      <c r="CV59" s="19"/>
      <c r="CW59" s="19"/>
      <c r="CX59" s="19"/>
      <c r="CY59" s="8"/>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row>
    <row r="60" spans="1:171" ht="67.5" customHeight="1" x14ac:dyDescent="0.25">
      <c r="A60" s="34" t="s">
        <v>77</v>
      </c>
      <c r="B60" s="34"/>
      <c r="C60" s="34"/>
      <c r="D60" s="34"/>
      <c r="E60" s="34"/>
      <c r="F60" s="34"/>
      <c r="G60" s="34"/>
      <c r="H60" s="35" t="s">
        <v>78</v>
      </c>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0"/>
      <c r="AK60" s="30"/>
      <c r="AL60" s="30"/>
      <c r="AM60" s="30"/>
      <c r="AN60" s="30"/>
      <c r="AO60" s="30"/>
      <c r="AP60" s="30"/>
      <c r="AQ60" s="30"/>
      <c r="AR60" s="30"/>
      <c r="AS60" s="30"/>
      <c r="AT60" s="30"/>
      <c r="AU60" s="30"/>
      <c r="AV60" s="30"/>
      <c r="AW60" s="30"/>
      <c r="AX60" s="30"/>
      <c r="AY60" s="30"/>
      <c r="AZ60" s="17" t="s">
        <v>279</v>
      </c>
      <c r="BA60" s="17"/>
      <c r="BB60" s="17"/>
      <c r="BC60" s="17"/>
      <c r="BD60" s="17"/>
      <c r="BE60" s="17"/>
      <c r="BF60" s="17"/>
      <c r="BG60" s="17"/>
      <c r="BH60" s="17"/>
      <c r="BI60" s="17"/>
      <c r="BJ60" s="17"/>
      <c r="BK60" s="17"/>
      <c r="BL60" s="17"/>
      <c r="BM60" s="17"/>
      <c r="BN60" s="17"/>
      <c r="BO60" s="17"/>
      <c r="BP60" s="17"/>
      <c r="BQ60" s="17" t="s">
        <v>279</v>
      </c>
      <c r="BR60" s="17"/>
      <c r="BS60" s="17"/>
      <c r="BT60" s="17"/>
      <c r="BU60" s="17"/>
      <c r="BV60" s="17"/>
      <c r="BW60" s="17"/>
      <c r="BX60" s="17"/>
      <c r="BY60" s="17"/>
      <c r="BZ60" s="17"/>
      <c r="CA60" s="17"/>
      <c r="CB60" s="17"/>
      <c r="CC60" s="17"/>
      <c r="CD60" s="17"/>
      <c r="CE60" s="17"/>
      <c r="CF60" s="17"/>
      <c r="CG60" s="17"/>
      <c r="CH60" s="17" t="s">
        <v>279</v>
      </c>
      <c r="CI60" s="17"/>
      <c r="CJ60" s="17"/>
      <c r="CK60" s="17"/>
      <c r="CL60" s="17"/>
      <c r="CM60" s="17"/>
      <c r="CN60" s="17"/>
      <c r="CO60" s="17"/>
      <c r="CP60" s="17"/>
      <c r="CQ60" s="17"/>
      <c r="CR60" s="17"/>
      <c r="CS60" s="17"/>
      <c r="CT60" s="17"/>
      <c r="CU60" s="17"/>
      <c r="CV60" s="17"/>
      <c r="CW60" s="17"/>
      <c r="CX60" s="17"/>
      <c r="CY60" s="9" t="s">
        <v>79</v>
      </c>
      <c r="CZ60" s="17"/>
      <c r="DA60" s="17"/>
      <c r="DB60" s="17"/>
      <c r="DC60" s="17"/>
      <c r="DD60" s="17"/>
      <c r="DE60" s="17"/>
      <c r="DF60" s="17"/>
      <c r="DG60" s="17"/>
      <c r="DH60" s="17"/>
      <c r="DI60" s="17"/>
      <c r="DJ60" s="17"/>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7"/>
      <c r="ER60" s="17"/>
      <c r="ES60" s="17"/>
      <c r="ET60" s="17"/>
      <c r="EU60" s="17"/>
      <c r="EV60" s="17"/>
      <c r="EW60" s="17"/>
      <c r="EX60" s="17"/>
      <c r="EY60" s="17"/>
      <c r="EZ60" s="17"/>
      <c r="FA60" s="17"/>
      <c r="FB60" s="17"/>
      <c r="FC60" s="17"/>
      <c r="FD60" s="17"/>
      <c r="FE60" s="17"/>
      <c r="FF60" s="17"/>
      <c r="FG60" s="17"/>
      <c r="FH60" s="17"/>
      <c r="FI60" s="17"/>
      <c r="FJ60" s="17"/>
      <c r="FK60" s="17"/>
      <c r="FL60" s="17"/>
      <c r="FM60" s="17"/>
      <c r="FN60" s="17"/>
      <c r="FO60" s="17"/>
    </row>
    <row r="61" spans="1:171" ht="15" customHeight="1" x14ac:dyDescent="0.25">
      <c r="A61" s="34" t="s">
        <v>80</v>
      </c>
      <c r="B61" s="34"/>
      <c r="C61" s="34"/>
      <c r="D61" s="34"/>
      <c r="E61" s="34"/>
      <c r="F61" s="34"/>
      <c r="G61" s="34"/>
      <c r="H61" s="35" t="s">
        <v>81</v>
      </c>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1" t="s">
        <v>82</v>
      </c>
      <c r="AK61" s="31"/>
      <c r="AL61" s="31"/>
      <c r="AM61" s="31"/>
      <c r="AN61" s="31"/>
      <c r="AO61" s="31"/>
      <c r="AP61" s="31"/>
      <c r="AQ61" s="31"/>
      <c r="AR61" s="31"/>
      <c r="AS61" s="31"/>
      <c r="AT61" s="31"/>
      <c r="AU61" s="31"/>
      <c r="AV61" s="31"/>
      <c r="AW61" s="31"/>
      <c r="AX61" s="31"/>
      <c r="AY61" s="31"/>
      <c r="AZ61" s="20">
        <v>2906.93</v>
      </c>
      <c r="BA61" s="20"/>
      <c r="BB61" s="20"/>
      <c r="BC61" s="20"/>
      <c r="BD61" s="20"/>
      <c r="BE61" s="20"/>
      <c r="BF61" s="20"/>
      <c r="BG61" s="20"/>
      <c r="BH61" s="20"/>
      <c r="BI61" s="20"/>
      <c r="BJ61" s="20"/>
      <c r="BK61" s="20"/>
      <c r="BL61" s="20"/>
      <c r="BM61" s="20"/>
      <c r="BN61" s="20"/>
      <c r="BO61" s="20"/>
      <c r="BP61" s="20"/>
      <c r="BQ61" s="20">
        <v>2864.07</v>
      </c>
      <c r="BR61" s="20"/>
      <c r="BS61" s="20"/>
      <c r="BT61" s="20"/>
      <c r="BU61" s="20"/>
      <c r="BV61" s="20"/>
      <c r="BW61" s="20"/>
      <c r="BX61" s="20"/>
      <c r="BY61" s="20"/>
      <c r="BZ61" s="20"/>
      <c r="CA61" s="20"/>
      <c r="CB61" s="20"/>
      <c r="CC61" s="20"/>
      <c r="CD61" s="20"/>
      <c r="CE61" s="20"/>
      <c r="CF61" s="20"/>
      <c r="CG61" s="20"/>
      <c r="CH61" s="20">
        <v>2906.93</v>
      </c>
      <c r="CI61" s="20"/>
      <c r="CJ61" s="20"/>
      <c r="CK61" s="20"/>
      <c r="CL61" s="20"/>
      <c r="CM61" s="20"/>
      <c r="CN61" s="20"/>
      <c r="CO61" s="20"/>
      <c r="CP61" s="20"/>
      <c r="CQ61" s="20"/>
      <c r="CR61" s="20"/>
      <c r="CS61" s="20"/>
      <c r="CT61" s="20"/>
      <c r="CU61" s="20"/>
      <c r="CV61" s="20"/>
      <c r="CW61" s="20"/>
      <c r="CX61" s="20"/>
      <c r="CY61" s="8"/>
      <c r="CZ61" s="20">
        <v>2906.93</v>
      </c>
      <c r="DA61" s="20"/>
      <c r="DB61" s="20"/>
      <c r="DC61" s="20"/>
      <c r="DD61" s="20"/>
      <c r="DE61" s="20"/>
      <c r="DF61" s="20"/>
      <c r="DG61" s="20"/>
      <c r="DH61" s="20"/>
      <c r="DI61" s="20"/>
      <c r="DJ61" s="20"/>
      <c r="DK61" s="20"/>
      <c r="DL61" s="20"/>
      <c r="DM61" s="20"/>
      <c r="DN61" s="20"/>
      <c r="DO61" s="20"/>
      <c r="DP61" s="20"/>
      <c r="DQ61" s="20">
        <v>2906.93</v>
      </c>
      <c r="DR61" s="20"/>
      <c r="DS61" s="20"/>
      <c r="DT61" s="20"/>
      <c r="DU61" s="20"/>
      <c r="DV61" s="20"/>
      <c r="DW61" s="20"/>
      <c r="DX61" s="20"/>
      <c r="DY61" s="20"/>
      <c r="DZ61" s="20"/>
      <c r="EA61" s="20"/>
      <c r="EB61" s="20"/>
      <c r="EC61" s="20"/>
      <c r="ED61" s="20"/>
      <c r="EE61" s="20"/>
      <c r="EF61" s="20"/>
      <c r="EG61" s="20"/>
      <c r="EH61" s="20">
        <v>2906.93</v>
      </c>
      <c r="EI61" s="20"/>
      <c r="EJ61" s="20"/>
      <c r="EK61" s="20"/>
      <c r="EL61" s="20"/>
      <c r="EM61" s="20"/>
      <c r="EN61" s="20"/>
      <c r="EO61" s="20"/>
      <c r="EP61" s="20"/>
      <c r="EQ61" s="20"/>
      <c r="ER61" s="20"/>
      <c r="ES61" s="20"/>
      <c r="ET61" s="20"/>
      <c r="EU61" s="20"/>
      <c r="EV61" s="20"/>
      <c r="EW61" s="20"/>
      <c r="EX61" s="20"/>
      <c r="EY61" s="20">
        <v>2906.93</v>
      </c>
      <c r="EZ61" s="20"/>
      <c r="FA61" s="20"/>
      <c r="FB61" s="20"/>
      <c r="FC61" s="20"/>
      <c r="FD61" s="20"/>
      <c r="FE61" s="20"/>
      <c r="FF61" s="20"/>
      <c r="FG61" s="20"/>
      <c r="FH61" s="20"/>
      <c r="FI61" s="20"/>
      <c r="FJ61" s="20"/>
      <c r="FK61" s="20"/>
      <c r="FL61" s="20"/>
      <c r="FM61" s="20"/>
      <c r="FN61" s="20"/>
      <c r="FO61" s="20"/>
    </row>
    <row r="62" spans="1:171" ht="40.5" customHeight="1" x14ac:dyDescent="0.25">
      <c r="A62" s="34" t="s">
        <v>83</v>
      </c>
      <c r="B62" s="34"/>
      <c r="C62" s="34"/>
      <c r="D62" s="34"/>
      <c r="E62" s="34"/>
      <c r="F62" s="34"/>
      <c r="G62" s="34"/>
      <c r="H62" s="35" t="s">
        <v>84</v>
      </c>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0" t="s">
        <v>85</v>
      </c>
      <c r="AK62" s="30"/>
      <c r="AL62" s="30"/>
      <c r="AM62" s="30"/>
      <c r="AN62" s="30"/>
      <c r="AO62" s="30"/>
      <c r="AP62" s="30"/>
      <c r="AQ62" s="30"/>
      <c r="AR62" s="30"/>
      <c r="AS62" s="30"/>
      <c r="AT62" s="30"/>
      <c r="AU62" s="30"/>
      <c r="AV62" s="30"/>
      <c r="AW62" s="30"/>
      <c r="AX62" s="30"/>
      <c r="AY62" s="30"/>
      <c r="AZ62" s="18">
        <f>AZ52/AZ61</f>
        <v>45.964987116992845</v>
      </c>
      <c r="BA62" s="18"/>
      <c r="BB62" s="18"/>
      <c r="BC62" s="18"/>
      <c r="BD62" s="18"/>
      <c r="BE62" s="18"/>
      <c r="BF62" s="18"/>
      <c r="BG62" s="18"/>
      <c r="BH62" s="18"/>
      <c r="BI62" s="18"/>
      <c r="BJ62" s="18"/>
      <c r="BK62" s="18"/>
      <c r="BL62" s="18"/>
      <c r="BM62" s="18"/>
      <c r="BN62" s="18"/>
      <c r="BO62" s="18"/>
      <c r="BP62" s="18"/>
      <c r="BQ62" s="18">
        <f>+BQ52/BQ61</f>
        <v>43.604032024356947</v>
      </c>
      <c r="BR62" s="18"/>
      <c r="BS62" s="18"/>
      <c r="BT62" s="18"/>
      <c r="BU62" s="18"/>
      <c r="BV62" s="18"/>
      <c r="BW62" s="18"/>
      <c r="BX62" s="18"/>
      <c r="BY62" s="18"/>
      <c r="BZ62" s="18"/>
      <c r="CA62" s="18"/>
      <c r="CB62" s="18"/>
      <c r="CC62" s="18"/>
      <c r="CD62" s="18"/>
      <c r="CE62" s="18"/>
      <c r="CF62" s="18"/>
      <c r="CG62" s="18"/>
      <c r="CH62" s="18">
        <f>+CH52/CH61</f>
        <v>82.071119703604836</v>
      </c>
      <c r="CI62" s="18"/>
      <c r="CJ62" s="18"/>
      <c r="CK62" s="18"/>
      <c r="CL62" s="18"/>
      <c r="CM62" s="18"/>
      <c r="CN62" s="18"/>
      <c r="CO62" s="18"/>
      <c r="CP62" s="18"/>
      <c r="CQ62" s="18"/>
      <c r="CR62" s="18"/>
      <c r="CS62" s="18"/>
      <c r="CT62" s="18"/>
      <c r="CU62" s="18"/>
      <c r="CV62" s="18"/>
      <c r="CW62" s="18"/>
      <c r="CX62" s="18"/>
      <c r="CY62" s="8"/>
      <c r="CZ62" s="18">
        <f t="shared" ref="CZ62" si="9">+CZ52/CZ61</f>
        <v>84.500486767827226</v>
      </c>
      <c r="DA62" s="18"/>
      <c r="DB62" s="18"/>
      <c r="DC62" s="18"/>
      <c r="DD62" s="18"/>
      <c r="DE62" s="18"/>
      <c r="DF62" s="18"/>
      <c r="DG62" s="18"/>
      <c r="DH62" s="18"/>
      <c r="DI62" s="18"/>
      <c r="DJ62" s="18"/>
      <c r="DK62" s="18"/>
      <c r="DL62" s="18"/>
      <c r="DM62" s="18"/>
      <c r="DN62" s="18"/>
      <c r="DO62" s="18"/>
      <c r="DP62" s="18"/>
      <c r="DQ62" s="18">
        <f t="shared" ref="DQ62" si="10">+DQ52/DQ61</f>
        <v>87.001750988155891</v>
      </c>
      <c r="DR62" s="18"/>
      <c r="DS62" s="18"/>
      <c r="DT62" s="18"/>
      <c r="DU62" s="18"/>
      <c r="DV62" s="18"/>
      <c r="DW62" s="18"/>
      <c r="DX62" s="18"/>
      <c r="DY62" s="18"/>
      <c r="DZ62" s="18"/>
      <c r="EA62" s="18"/>
      <c r="EB62" s="18"/>
      <c r="EC62" s="18"/>
      <c r="ED62" s="18"/>
      <c r="EE62" s="18"/>
      <c r="EF62" s="18"/>
      <c r="EG62" s="18"/>
      <c r="EH62" s="18">
        <f t="shared" ref="EH62" si="11">+EH52/EH61</f>
        <v>89.576976397780484</v>
      </c>
      <c r="EI62" s="18"/>
      <c r="EJ62" s="18"/>
      <c r="EK62" s="18"/>
      <c r="EL62" s="18"/>
      <c r="EM62" s="18"/>
      <c r="EN62" s="18"/>
      <c r="EO62" s="18"/>
      <c r="EP62" s="18"/>
      <c r="EQ62" s="18"/>
      <c r="ER62" s="18"/>
      <c r="ES62" s="18"/>
      <c r="ET62" s="18"/>
      <c r="EU62" s="18"/>
      <c r="EV62" s="18"/>
      <c r="EW62" s="18"/>
      <c r="EX62" s="18"/>
      <c r="EY62" s="18">
        <f t="shared" ref="EY62" si="12">+EY52/EY61</f>
        <v>92.228227029890647</v>
      </c>
      <c r="EZ62" s="18"/>
      <c r="FA62" s="18"/>
      <c r="FB62" s="18"/>
      <c r="FC62" s="18"/>
      <c r="FD62" s="18"/>
      <c r="FE62" s="18"/>
      <c r="FF62" s="18"/>
      <c r="FG62" s="18"/>
      <c r="FH62" s="18"/>
      <c r="FI62" s="18"/>
      <c r="FJ62" s="18"/>
      <c r="FK62" s="18"/>
      <c r="FL62" s="18"/>
      <c r="FM62" s="18"/>
      <c r="FN62" s="18"/>
      <c r="FO62" s="18"/>
    </row>
    <row r="63" spans="1:171" ht="54" customHeight="1" x14ac:dyDescent="0.25">
      <c r="A63" s="34" t="s">
        <v>86</v>
      </c>
      <c r="B63" s="34"/>
      <c r="C63" s="34"/>
      <c r="D63" s="34"/>
      <c r="E63" s="34"/>
      <c r="F63" s="34"/>
      <c r="G63" s="34"/>
      <c r="H63" s="35" t="s">
        <v>87</v>
      </c>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0"/>
      <c r="AK63" s="30"/>
      <c r="AL63" s="30"/>
      <c r="AM63" s="30"/>
      <c r="AN63" s="30"/>
      <c r="AO63" s="30"/>
      <c r="AP63" s="30"/>
      <c r="AQ63" s="30"/>
      <c r="AR63" s="30"/>
      <c r="AS63" s="30"/>
      <c r="AT63" s="30"/>
      <c r="AU63" s="30"/>
      <c r="AV63" s="30"/>
      <c r="AW63" s="30"/>
      <c r="AX63" s="30"/>
      <c r="AY63" s="30"/>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8"/>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row>
    <row r="64" spans="1:171" ht="27.75" customHeight="1" x14ac:dyDescent="0.25">
      <c r="A64" s="34" t="s">
        <v>88</v>
      </c>
      <c r="B64" s="34"/>
      <c r="C64" s="34"/>
      <c r="D64" s="34"/>
      <c r="E64" s="34"/>
      <c r="F64" s="34"/>
      <c r="G64" s="34"/>
      <c r="H64" s="35" t="s">
        <v>89</v>
      </c>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0" t="s">
        <v>90</v>
      </c>
      <c r="AK64" s="30"/>
      <c r="AL64" s="30"/>
      <c r="AM64" s="30"/>
      <c r="AN64" s="30"/>
      <c r="AO64" s="30"/>
      <c r="AP64" s="30"/>
      <c r="AQ64" s="30"/>
      <c r="AR64" s="30"/>
      <c r="AS64" s="30"/>
      <c r="AT64" s="30"/>
      <c r="AU64" s="30"/>
      <c r="AV64" s="30"/>
      <c r="AW64" s="30"/>
      <c r="AX64" s="30"/>
      <c r="AY64" s="30"/>
      <c r="AZ64" s="16">
        <v>23.7</v>
      </c>
      <c r="BA64" s="16"/>
      <c r="BB64" s="16"/>
      <c r="BC64" s="16"/>
      <c r="BD64" s="16"/>
      <c r="BE64" s="16"/>
      <c r="BF64" s="16"/>
      <c r="BG64" s="16"/>
      <c r="BH64" s="16"/>
      <c r="BI64" s="16"/>
      <c r="BJ64" s="16"/>
      <c r="BK64" s="16"/>
      <c r="BL64" s="16"/>
      <c r="BM64" s="16"/>
      <c r="BN64" s="16"/>
      <c r="BO64" s="16"/>
      <c r="BP64" s="16"/>
      <c r="BQ64" s="16">
        <v>34.869999999999997</v>
      </c>
      <c r="BR64" s="16"/>
      <c r="BS64" s="16"/>
      <c r="BT64" s="16"/>
      <c r="BU64" s="16"/>
      <c r="BV64" s="16"/>
      <c r="BW64" s="16"/>
      <c r="BX64" s="16"/>
      <c r="BY64" s="16"/>
      <c r="BZ64" s="16"/>
      <c r="CA64" s="16"/>
      <c r="CB64" s="16"/>
      <c r="CC64" s="16"/>
      <c r="CD64" s="16"/>
      <c r="CE64" s="16"/>
      <c r="CF64" s="16"/>
      <c r="CG64" s="16"/>
      <c r="CH64" s="16">
        <v>56.4</v>
      </c>
      <c r="CI64" s="16"/>
      <c r="CJ64" s="16"/>
      <c r="CK64" s="16"/>
      <c r="CL64" s="16"/>
      <c r="CM64" s="16"/>
      <c r="CN64" s="16"/>
      <c r="CO64" s="16"/>
      <c r="CP64" s="16"/>
      <c r="CQ64" s="16"/>
      <c r="CR64" s="16"/>
      <c r="CS64" s="16"/>
      <c r="CT64" s="16"/>
      <c r="CU64" s="16"/>
      <c r="CV64" s="16"/>
      <c r="CW64" s="16"/>
      <c r="CX64" s="16"/>
      <c r="CY64" s="8"/>
      <c r="CZ64" s="16">
        <v>56.4</v>
      </c>
      <c r="DA64" s="16"/>
      <c r="DB64" s="16"/>
      <c r="DC64" s="16"/>
      <c r="DD64" s="16"/>
      <c r="DE64" s="16"/>
      <c r="DF64" s="16"/>
      <c r="DG64" s="16"/>
      <c r="DH64" s="16"/>
      <c r="DI64" s="16"/>
      <c r="DJ64" s="16"/>
      <c r="DK64" s="16"/>
      <c r="DL64" s="16"/>
      <c r="DM64" s="16"/>
      <c r="DN64" s="16"/>
      <c r="DO64" s="16"/>
      <c r="DP64" s="16"/>
      <c r="DQ64" s="16">
        <v>56.4</v>
      </c>
      <c r="DR64" s="16"/>
      <c r="DS64" s="16"/>
      <c r="DT64" s="16"/>
      <c r="DU64" s="16"/>
      <c r="DV64" s="16"/>
      <c r="DW64" s="16"/>
      <c r="DX64" s="16"/>
      <c r="DY64" s="16"/>
      <c r="DZ64" s="16"/>
      <c r="EA64" s="16"/>
      <c r="EB64" s="16"/>
      <c r="EC64" s="16"/>
      <c r="ED64" s="16"/>
      <c r="EE64" s="16"/>
      <c r="EF64" s="16"/>
      <c r="EG64" s="16"/>
      <c r="EH64" s="16">
        <v>56.4</v>
      </c>
      <c r="EI64" s="16"/>
      <c r="EJ64" s="16"/>
      <c r="EK64" s="16"/>
      <c r="EL64" s="16"/>
      <c r="EM64" s="16"/>
      <c r="EN64" s="16"/>
      <c r="EO64" s="16"/>
      <c r="EP64" s="16"/>
      <c r="EQ64" s="16"/>
      <c r="ER64" s="16"/>
      <c r="ES64" s="16"/>
      <c r="ET64" s="16"/>
      <c r="EU64" s="16"/>
      <c r="EV64" s="16"/>
      <c r="EW64" s="16"/>
      <c r="EX64" s="16"/>
      <c r="EY64" s="16">
        <v>56.4</v>
      </c>
      <c r="EZ64" s="16"/>
      <c r="FA64" s="16"/>
      <c r="FB64" s="16"/>
      <c r="FC64" s="16"/>
      <c r="FD64" s="16"/>
      <c r="FE64" s="16"/>
      <c r="FF64" s="16"/>
      <c r="FG64" s="16"/>
      <c r="FH64" s="16"/>
      <c r="FI64" s="16"/>
      <c r="FJ64" s="16"/>
      <c r="FK64" s="16"/>
      <c r="FL64" s="16"/>
      <c r="FM64" s="16"/>
      <c r="FN64" s="16"/>
      <c r="FO64" s="16"/>
    </row>
    <row r="65" spans="1:171" ht="24.75" customHeight="1" x14ac:dyDescent="0.25">
      <c r="A65" s="34" t="s">
        <v>91</v>
      </c>
      <c r="B65" s="34"/>
      <c r="C65" s="34"/>
      <c r="D65" s="34"/>
      <c r="E65" s="34"/>
      <c r="F65" s="34"/>
      <c r="G65" s="34"/>
      <c r="H65" s="40" t="s">
        <v>92</v>
      </c>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30" t="s">
        <v>93</v>
      </c>
      <c r="AK65" s="30"/>
      <c r="AL65" s="30"/>
      <c r="AM65" s="30"/>
      <c r="AN65" s="30"/>
      <c r="AO65" s="30"/>
      <c r="AP65" s="30"/>
      <c r="AQ65" s="30"/>
      <c r="AR65" s="30"/>
      <c r="AS65" s="30"/>
      <c r="AT65" s="30"/>
      <c r="AU65" s="30"/>
      <c r="AV65" s="30"/>
      <c r="AW65" s="30"/>
      <c r="AX65" s="30"/>
      <c r="AY65" s="30"/>
      <c r="AZ65" s="16">
        <f>51102/23.7/12*1000</f>
        <v>179683.54430379748</v>
      </c>
      <c r="BA65" s="16"/>
      <c r="BB65" s="16"/>
      <c r="BC65" s="16"/>
      <c r="BD65" s="16"/>
      <c r="BE65" s="16"/>
      <c r="BF65" s="16"/>
      <c r="BG65" s="16"/>
      <c r="BH65" s="16"/>
      <c r="BI65" s="16"/>
      <c r="BJ65" s="16"/>
      <c r="BK65" s="16"/>
      <c r="BL65" s="16"/>
      <c r="BM65" s="16"/>
      <c r="BN65" s="16"/>
      <c r="BO65" s="16"/>
      <c r="BP65" s="16"/>
      <c r="BQ65" s="16">
        <f>36042/BQ64/12*1000</f>
        <v>86134.212790364196</v>
      </c>
      <c r="BR65" s="16"/>
      <c r="BS65" s="16"/>
      <c r="BT65" s="16"/>
      <c r="BU65" s="16"/>
      <c r="BV65" s="16"/>
      <c r="BW65" s="16"/>
      <c r="BX65" s="16"/>
      <c r="BY65" s="16"/>
      <c r="BZ65" s="16"/>
      <c r="CA65" s="16"/>
      <c r="CB65" s="16"/>
      <c r="CC65" s="16"/>
      <c r="CD65" s="16"/>
      <c r="CE65" s="16"/>
      <c r="CF65" s="16"/>
      <c r="CG65" s="16"/>
      <c r="CH65" s="16">
        <f>84914/CH64/12*1000</f>
        <v>125463.94799054373</v>
      </c>
      <c r="CI65" s="16"/>
      <c r="CJ65" s="16"/>
      <c r="CK65" s="16"/>
      <c r="CL65" s="16"/>
      <c r="CM65" s="16"/>
      <c r="CN65" s="16"/>
      <c r="CO65" s="16"/>
      <c r="CP65" s="16"/>
      <c r="CQ65" s="16"/>
      <c r="CR65" s="16"/>
      <c r="CS65" s="16"/>
      <c r="CT65" s="16"/>
      <c r="CU65" s="16"/>
      <c r="CV65" s="16"/>
      <c r="CW65" s="16"/>
      <c r="CX65" s="16"/>
      <c r="CY65" s="8"/>
      <c r="CZ65" s="16">
        <f t="shared" ref="CZ65" si="13">84914/CZ64/12*1000</f>
        <v>125463.94799054373</v>
      </c>
      <c r="DA65" s="16"/>
      <c r="DB65" s="16"/>
      <c r="DC65" s="16"/>
      <c r="DD65" s="16"/>
      <c r="DE65" s="16"/>
      <c r="DF65" s="16"/>
      <c r="DG65" s="16"/>
      <c r="DH65" s="16"/>
      <c r="DI65" s="16"/>
      <c r="DJ65" s="16"/>
      <c r="DK65" s="16"/>
      <c r="DL65" s="16"/>
      <c r="DM65" s="16"/>
      <c r="DN65" s="16"/>
      <c r="DO65" s="16"/>
      <c r="DP65" s="16"/>
      <c r="DQ65" s="16">
        <f t="shared" ref="DQ65" si="14">84914/DQ64/12*1000</f>
        <v>125463.94799054373</v>
      </c>
      <c r="DR65" s="16"/>
      <c r="DS65" s="16"/>
      <c r="DT65" s="16"/>
      <c r="DU65" s="16"/>
      <c r="DV65" s="16"/>
      <c r="DW65" s="16"/>
      <c r="DX65" s="16"/>
      <c r="DY65" s="16"/>
      <c r="DZ65" s="16"/>
      <c r="EA65" s="16"/>
      <c r="EB65" s="16"/>
      <c r="EC65" s="16"/>
      <c r="ED65" s="16"/>
      <c r="EE65" s="16"/>
      <c r="EF65" s="16"/>
      <c r="EG65" s="16"/>
      <c r="EH65" s="16">
        <f t="shared" ref="EH65" si="15">84914/EH64/12*1000</f>
        <v>125463.94799054373</v>
      </c>
      <c r="EI65" s="16"/>
      <c r="EJ65" s="16"/>
      <c r="EK65" s="16"/>
      <c r="EL65" s="16"/>
      <c r="EM65" s="16"/>
      <c r="EN65" s="16"/>
      <c r="EO65" s="16"/>
      <c r="EP65" s="16"/>
      <c r="EQ65" s="16"/>
      <c r="ER65" s="16"/>
      <c r="ES65" s="16"/>
      <c r="ET65" s="16"/>
      <c r="EU65" s="16"/>
      <c r="EV65" s="16"/>
      <c r="EW65" s="16"/>
      <c r="EX65" s="16"/>
      <c r="EY65" s="16">
        <f t="shared" ref="EY65" si="16">84914/EY64/12*1000</f>
        <v>125463.94799054373</v>
      </c>
      <c r="EZ65" s="16"/>
      <c r="FA65" s="16"/>
      <c r="FB65" s="16"/>
      <c r="FC65" s="16"/>
      <c r="FD65" s="16"/>
      <c r="FE65" s="16"/>
      <c r="FF65" s="16"/>
      <c r="FG65" s="16"/>
      <c r="FH65" s="16"/>
      <c r="FI65" s="16"/>
      <c r="FJ65" s="16"/>
      <c r="FK65" s="16"/>
      <c r="FL65" s="16"/>
      <c r="FM65" s="16"/>
      <c r="FN65" s="16"/>
      <c r="FO65" s="16"/>
    </row>
    <row r="66" spans="1:171" ht="60" customHeight="1" x14ac:dyDescent="0.25">
      <c r="A66" s="34" t="s">
        <v>94</v>
      </c>
      <c r="B66" s="34"/>
      <c r="C66" s="34"/>
      <c r="D66" s="34"/>
      <c r="E66" s="34"/>
      <c r="F66" s="34"/>
      <c r="G66" s="34"/>
      <c r="H66" s="35" t="s">
        <v>95</v>
      </c>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1"/>
      <c r="AK66" s="31"/>
      <c r="AL66" s="31"/>
      <c r="AM66" s="31"/>
      <c r="AN66" s="31"/>
      <c r="AO66" s="31"/>
      <c r="AP66" s="31"/>
      <c r="AQ66" s="31"/>
      <c r="AR66" s="31"/>
      <c r="AS66" s="31"/>
      <c r="AT66" s="31"/>
      <c r="AU66" s="31"/>
      <c r="AV66" s="31"/>
      <c r="AW66" s="31"/>
      <c r="AX66" s="31"/>
      <c r="AY66" s="31"/>
      <c r="AZ66" s="17" t="s">
        <v>283</v>
      </c>
      <c r="BA66" s="17"/>
      <c r="BB66" s="17"/>
      <c r="BC66" s="17"/>
      <c r="BD66" s="17"/>
      <c r="BE66" s="17"/>
      <c r="BF66" s="17"/>
      <c r="BG66" s="17"/>
      <c r="BH66" s="17"/>
      <c r="BI66" s="17"/>
      <c r="BJ66" s="17"/>
      <c r="BK66" s="17"/>
      <c r="BL66" s="17"/>
      <c r="BM66" s="17"/>
      <c r="BN66" s="17"/>
      <c r="BO66" s="17"/>
      <c r="BP66" s="17"/>
      <c r="BQ66" s="17" t="s">
        <v>284</v>
      </c>
      <c r="BR66" s="17"/>
      <c r="BS66" s="17"/>
      <c r="BT66" s="17"/>
      <c r="BU66" s="17"/>
      <c r="BV66" s="17"/>
      <c r="BW66" s="17"/>
      <c r="BX66" s="17"/>
      <c r="BY66" s="17"/>
      <c r="BZ66" s="17"/>
      <c r="CA66" s="17"/>
      <c r="CB66" s="17"/>
      <c r="CC66" s="17"/>
      <c r="CD66" s="17"/>
      <c r="CE66" s="17"/>
      <c r="CF66" s="17"/>
      <c r="CG66" s="17"/>
      <c r="CH66" s="17" t="s">
        <v>285</v>
      </c>
      <c r="CI66" s="17"/>
      <c r="CJ66" s="17"/>
      <c r="CK66" s="17"/>
      <c r="CL66" s="17"/>
      <c r="CM66" s="17"/>
      <c r="CN66" s="17"/>
      <c r="CO66" s="17"/>
      <c r="CP66" s="17"/>
      <c r="CQ66" s="17"/>
      <c r="CR66" s="17"/>
      <c r="CS66" s="17"/>
      <c r="CT66" s="17"/>
      <c r="CU66" s="17"/>
      <c r="CV66" s="17"/>
      <c r="CW66" s="17"/>
      <c r="CX66" s="17"/>
      <c r="CY66" s="8"/>
      <c r="CZ66" s="17" t="s">
        <v>285</v>
      </c>
      <c r="DA66" s="17"/>
      <c r="DB66" s="17"/>
      <c r="DC66" s="17"/>
      <c r="DD66" s="17"/>
      <c r="DE66" s="17"/>
      <c r="DF66" s="17"/>
      <c r="DG66" s="17"/>
      <c r="DH66" s="17"/>
      <c r="DI66" s="17"/>
      <c r="DJ66" s="17"/>
      <c r="DK66" s="17"/>
      <c r="DL66" s="17"/>
      <c r="DM66" s="17"/>
      <c r="DN66" s="17"/>
      <c r="DO66" s="17"/>
      <c r="DP66" s="17"/>
      <c r="DQ66" s="17" t="s">
        <v>285</v>
      </c>
      <c r="DR66" s="17"/>
      <c r="DS66" s="17"/>
      <c r="DT66" s="17"/>
      <c r="DU66" s="17"/>
      <c r="DV66" s="17"/>
      <c r="DW66" s="17"/>
      <c r="DX66" s="17"/>
      <c r="DY66" s="17"/>
      <c r="DZ66" s="17"/>
      <c r="EA66" s="17"/>
      <c r="EB66" s="17"/>
      <c r="EC66" s="17"/>
      <c r="ED66" s="17"/>
      <c r="EE66" s="17"/>
      <c r="EF66" s="17"/>
      <c r="EG66" s="17"/>
      <c r="EH66" s="17" t="s">
        <v>285</v>
      </c>
      <c r="EI66" s="17"/>
      <c r="EJ66" s="17"/>
      <c r="EK66" s="17"/>
      <c r="EL66" s="17"/>
      <c r="EM66" s="17"/>
      <c r="EN66" s="17"/>
      <c r="EO66" s="17"/>
      <c r="EP66" s="17"/>
      <c r="EQ66" s="17"/>
      <c r="ER66" s="17"/>
      <c r="ES66" s="17"/>
      <c r="ET66" s="17"/>
      <c r="EU66" s="17"/>
      <c r="EV66" s="17"/>
      <c r="EW66" s="17"/>
      <c r="EX66" s="17"/>
      <c r="EY66" s="17" t="s">
        <v>285</v>
      </c>
      <c r="EZ66" s="17"/>
      <c r="FA66" s="17"/>
      <c r="FB66" s="17"/>
      <c r="FC66" s="17"/>
      <c r="FD66" s="17"/>
      <c r="FE66" s="17"/>
      <c r="FF66" s="17"/>
      <c r="FG66" s="17"/>
      <c r="FH66" s="17"/>
      <c r="FI66" s="17"/>
      <c r="FJ66" s="17"/>
      <c r="FK66" s="17"/>
      <c r="FL66" s="17"/>
      <c r="FM66" s="17"/>
      <c r="FN66" s="17"/>
      <c r="FO66" s="17"/>
    </row>
    <row r="67" spans="1:171" ht="39.75" customHeight="1" x14ac:dyDescent="0.25">
      <c r="A67" s="34" t="s">
        <v>96</v>
      </c>
      <c r="B67" s="34"/>
      <c r="C67" s="34"/>
      <c r="D67" s="34"/>
      <c r="E67" s="34"/>
      <c r="F67" s="34"/>
      <c r="G67" s="34"/>
      <c r="H67" s="35" t="s">
        <v>97</v>
      </c>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0" t="s">
        <v>33</v>
      </c>
      <c r="AK67" s="30"/>
      <c r="AL67" s="30"/>
      <c r="AM67" s="30"/>
      <c r="AN67" s="30"/>
      <c r="AO67" s="30"/>
      <c r="AP67" s="30"/>
      <c r="AQ67" s="30"/>
      <c r="AR67" s="30"/>
      <c r="AS67" s="30"/>
      <c r="AT67" s="30"/>
      <c r="AU67" s="30"/>
      <c r="AV67" s="30"/>
      <c r="AW67" s="30"/>
      <c r="AX67" s="30"/>
      <c r="AY67" s="30"/>
      <c r="AZ67" s="18">
        <v>2260077</v>
      </c>
      <c r="BA67" s="18"/>
      <c r="BB67" s="18"/>
      <c r="BC67" s="18"/>
      <c r="BD67" s="18"/>
      <c r="BE67" s="18"/>
      <c r="BF67" s="18"/>
      <c r="BG67" s="18"/>
      <c r="BH67" s="18"/>
      <c r="BI67" s="18"/>
      <c r="BJ67" s="18"/>
      <c r="BK67" s="18"/>
      <c r="BL67" s="18"/>
      <c r="BM67" s="18"/>
      <c r="BN67" s="18"/>
      <c r="BO67" s="18"/>
      <c r="BP67" s="18"/>
      <c r="BQ67" s="18">
        <v>2260077</v>
      </c>
      <c r="BR67" s="18"/>
      <c r="BS67" s="18"/>
      <c r="BT67" s="18"/>
      <c r="BU67" s="18"/>
      <c r="BV67" s="18"/>
      <c r="BW67" s="18"/>
      <c r="BX67" s="18"/>
      <c r="BY67" s="18"/>
      <c r="BZ67" s="18"/>
      <c r="CA67" s="18"/>
      <c r="CB67" s="18"/>
      <c r="CC67" s="18"/>
      <c r="CD67" s="18"/>
      <c r="CE67" s="18"/>
      <c r="CF67" s="18"/>
      <c r="CG67" s="18"/>
      <c r="CH67" s="18">
        <v>2260077</v>
      </c>
      <c r="CI67" s="18"/>
      <c r="CJ67" s="18"/>
      <c r="CK67" s="18"/>
      <c r="CL67" s="18"/>
      <c r="CM67" s="18"/>
      <c r="CN67" s="18"/>
      <c r="CO67" s="18"/>
      <c r="CP67" s="18"/>
      <c r="CQ67" s="18"/>
      <c r="CR67" s="18"/>
      <c r="CS67" s="18"/>
      <c r="CT67" s="18"/>
      <c r="CU67" s="18"/>
      <c r="CV67" s="18"/>
      <c r="CW67" s="18"/>
      <c r="CX67" s="18"/>
      <c r="CY67" s="8"/>
      <c r="CZ67" s="18">
        <v>2260077</v>
      </c>
      <c r="DA67" s="18"/>
      <c r="DB67" s="18"/>
      <c r="DC67" s="18"/>
      <c r="DD67" s="18"/>
      <c r="DE67" s="18"/>
      <c r="DF67" s="18"/>
      <c r="DG67" s="18"/>
      <c r="DH67" s="18"/>
      <c r="DI67" s="18"/>
      <c r="DJ67" s="18"/>
      <c r="DK67" s="18"/>
      <c r="DL67" s="18"/>
      <c r="DM67" s="18"/>
      <c r="DN67" s="18"/>
      <c r="DO67" s="18"/>
      <c r="DP67" s="18"/>
      <c r="DQ67" s="18">
        <v>2260077</v>
      </c>
      <c r="DR67" s="18"/>
      <c r="DS67" s="18"/>
      <c r="DT67" s="18"/>
      <c r="DU67" s="18"/>
      <c r="DV67" s="18"/>
      <c r="DW67" s="18"/>
      <c r="DX67" s="18"/>
      <c r="DY67" s="18"/>
      <c r="DZ67" s="18"/>
      <c r="EA67" s="18"/>
      <c r="EB67" s="18"/>
      <c r="EC67" s="18"/>
      <c r="ED67" s="18"/>
      <c r="EE67" s="18"/>
      <c r="EF67" s="18"/>
      <c r="EG67" s="18"/>
      <c r="EH67" s="18">
        <v>2260077</v>
      </c>
      <c r="EI67" s="18"/>
      <c r="EJ67" s="18"/>
      <c r="EK67" s="18"/>
      <c r="EL67" s="18"/>
      <c r="EM67" s="18"/>
      <c r="EN67" s="18"/>
      <c r="EO67" s="18"/>
      <c r="EP67" s="18"/>
      <c r="EQ67" s="18"/>
      <c r="ER67" s="18"/>
      <c r="ES67" s="18"/>
      <c r="ET67" s="18"/>
      <c r="EU67" s="18"/>
      <c r="EV67" s="18"/>
      <c r="EW67" s="18"/>
      <c r="EX67" s="18"/>
      <c r="EY67" s="18">
        <v>2260077</v>
      </c>
      <c r="EZ67" s="18"/>
      <c r="FA67" s="18"/>
      <c r="FB67" s="18"/>
      <c r="FC67" s="18"/>
      <c r="FD67" s="18"/>
      <c r="FE67" s="18"/>
      <c r="FF67" s="18"/>
      <c r="FG67" s="18"/>
      <c r="FH67" s="18"/>
      <c r="FI67" s="18"/>
      <c r="FJ67" s="18"/>
      <c r="FK67" s="18"/>
      <c r="FL67" s="18"/>
      <c r="FM67" s="18"/>
      <c r="FN67" s="18"/>
      <c r="FO67" s="18"/>
    </row>
    <row r="68" spans="1:171" ht="41.25" customHeight="1" x14ac:dyDescent="0.25">
      <c r="A68" s="34" t="s">
        <v>98</v>
      </c>
      <c r="B68" s="34"/>
      <c r="C68" s="34"/>
      <c r="D68" s="34"/>
      <c r="E68" s="34"/>
      <c r="F68" s="34"/>
      <c r="G68" s="34"/>
      <c r="H68" s="35" t="s">
        <v>99</v>
      </c>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0" t="s">
        <v>33</v>
      </c>
      <c r="AK68" s="30"/>
      <c r="AL68" s="30"/>
      <c r="AM68" s="30"/>
      <c r="AN68" s="30"/>
      <c r="AO68" s="30"/>
      <c r="AP68" s="30"/>
      <c r="AQ68" s="30"/>
      <c r="AR68" s="30"/>
      <c r="AS68" s="30"/>
      <c r="AT68" s="30"/>
      <c r="AU68" s="30"/>
      <c r="AV68" s="30"/>
      <c r="AW68" s="30"/>
      <c r="AX68" s="30"/>
      <c r="AY68" s="30"/>
      <c r="AZ68" s="18">
        <v>609807.9</v>
      </c>
      <c r="BA68" s="18"/>
      <c r="BB68" s="18"/>
      <c r="BC68" s="18"/>
      <c r="BD68" s="18"/>
      <c r="BE68" s="18"/>
      <c r="BF68" s="18"/>
      <c r="BG68" s="18"/>
      <c r="BH68" s="18"/>
      <c r="BI68" s="18"/>
      <c r="BJ68" s="18"/>
      <c r="BK68" s="18"/>
      <c r="BL68" s="18"/>
      <c r="BM68" s="18"/>
      <c r="BN68" s="18"/>
      <c r="BO68" s="18"/>
      <c r="BP68" s="18"/>
      <c r="BQ68" s="16">
        <v>622852.39</v>
      </c>
      <c r="BR68" s="16"/>
      <c r="BS68" s="16"/>
      <c r="BT68" s="16"/>
      <c r="BU68" s="16"/>
      <c r="BV68" s="16"/>
      <c r="BW68" s="16"/>
      <c r="BX68" s="16"/>
      <c r="BY68" s="16"/>
      <c r="BZ68" s="16"/>
      <c r="CA68" s="16"/>
      <c r="CB68" s="16"/>
      <c r="CC68" s="16"/>
      <c r="CD68" s="16"/>
      <c r="CE68" s="16"/>
      <c r="CF68" s="16"/>
      <c r="CG68" s="16"/>
      <c r="CH68" s="18">
        <f>AZ68</f>
        <v>609807.9</v>
      </c>
      <c r="CI68" s="18"/>
      <c r="CJ68" s="18"/>
      <c r="CK68" s="18"/>
      <c r="CL68" s="18"/>
      <c r="CM68" s="18"/>
      <c r="CN68" s="18"/>
      <c r="CO68" s="18"/>
      <c r="CP68" s="18"/>
      <c r="CQ68" s="18"/>
      <c r="CR68" s="18"/>
      <c r="CS68" s="18"/>
      <c r="CT68" s="18"/>
      <c r="CU68" s="18"/>
      <c r="CV68" s="18"/>
      <c r="CW68" s="18"/>
      <c r="CX68" s="18"/>
      <c r="CY68" s="8"/>
      <c r="CZ68" s="18">
        <v>609807.9</v>
      </c>
      <c r="DA68" s="18"/>
      <c r="DB68" s="18"/>
      <c r="DC68" s="18"/>
      <c r="DD68" s="18"/>
      <c r="DE68" s="18"/>
      <c r="DF68" s="18"/>
      <c r="DG68" s="18"/>
      <c r="DH68" s="18"/>
      <c r="DI68" s="18"/>
      <c r="DJ68" s="18"/>
      <c r="DK68" s="18"/>
      <c r="DL68" s="18"/>
      <c r="DM68" s="18"/>
      <c r="DN68" s="18"/>
      <c r="DO68" s="18"/>
      <c r="DP68" s="18"/>
      <c r="DQ68" s="18">
        <f>CZ68</f>
        <v>609807.9</v>
      </c>
      <c r="DR68" s="18"/>
      <c r="DS68" s="18"/>
      <c r="DT68" s="18"/>
      <c r="DU68" s="18"/>
      <c r="DV68" s="18"/>
      <c r="DW68" s="18"/>
      <c r="DX68" s="18"/>
      <c r="DY68" s="18"/>
      <c r="DZ68" s="18"/>
      <c r="EA68" s="18"/>
      <c r="EB68" s="18"/>
      <c r="EC68" s="18"/>
      <c r="ED68" s="18"/>
      <c r="EE68" s="18"/>
      <c r="EF68" s="18"/>
      <c r="EG68" s="18"/>
      <c r="EH68" s="18">
        <f t="shared" ref="EH68" si="17">DQ68</f>
        <v>609807.9</v>
      </c>
      <c r="EI68" s="18"/>
      <c r="EJ68" s="18"/>
      <c r="EK68" s="18"/>
      <c r="EL68" s="18"/>
      <c r="EM68" s="18"/>
      <c r="EN68" s="18"/>
      <c r="EO68" s="18"/>
      <c r="EP68" s="18"/>
      <c r="EQ68" s="18"/>
      <c r="ER68" s="18"/>
      <c r="ES68" s="18"/>
      <c r="ET68" s="18"/>
      <c r="EU68" s="18"/>
      <c r="EV68" s="18"/>
      <c r="EW68" s="18"/>
      <c r="EX68" s="18"/>
      <c r="EY68" s="18">
        <f t="shared" ref="EY68" si="18">EH68</f>
        <v>609807.9</v>
      </c>
      <c r="EZ68" s="18"/>
      <c r="FA68" s="18"/>
      <c r="FB68" s="18"/>
      <c r="FC68" s="18"/>
      <c r="FD68" s="18"/>
      <c r="FE68" s="18"/>
      <c r="FF68" s="18"/>
      <c r="FG68" s="18"/>
      <c r="FH68" s="18"/>
      <c r="FI68" s="18"/>
      <c r="FJ68" s="18"/>
      <c r="FK68" s="18"/>
      <c r="FL68" s="18"/>
      <c r="FM68" s="18"/>
      <c r="FN68" s="18"/>
      <c r="FO68" s="18"/>
    </row>
    <row r="69" spans="1:171" hidden="1" x14ac:dyDescent="0.25">
      <c r="A69" s="41" t="s">
        <v>100</v>
      </c>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8"/>
    </row>
    <row r="70" spans="1:171" ht="40.5" hidden="1" customHeight="1" x14ac:dyDescent="0.25">
      <c r="A70" s="39" t="s">
        <v>29</v>
      </c>
      <c r="B70" s="39"/>
      <c r="C70" s="39"/>
      <c r="D70" s="39"/>
      <c r="E70" s="39"/>
      <c r="F70" s="39"/>
      <c r="G70" s="39"/>
      <c r="H70" s="40" t="s">
        <v>101</v>
      </c>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8"/>
    </row>
    <row r="71" spans="1:171" ht="15" hidden="1" customHeight="1" x14ac:dyDescent="0.25">
      <c r="A71" s="39"/>
      <c r="B71" s="39"/>
      <c r="C71" s="39"/>
      <c r="D71" s="39"/>
      <c r="E71" s="39"/>
      <c r="F71" s="39"/>
      <c r="G71" s="39"/>
      <c r="H71" s="40" t="s">
        <v>68</v>
      </c>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8"/>
    </row>
    <row r="72" spans="1:171" ht="40.5" hidden="1" customHeight="1" x14ac:dyDescent="0.25">
      <c r="A72" s="39" t="s">
        <v>31</v>
      </c>
      <c r="B72" s="39"/>
      <c r="C72" s="39"/>
      <c r="D72" s="39"/>
      <c r="E72" s="39"/>
      <c r="F72" s="39"/>
      <c r="G72" s="39"/>
      <c r="H72" s="40" t="s">
        <v>102</v>
      </c>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31" t="s">
        <v>57</v>
      </c>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8"/>
    </row>
    <row r="73" spans="1:171" ht="27.75" hidden="1" customHeight="1" x14ac:dyDescent="0.25">
      <c r="A73" s="39" t="s">
        <v>103</v>
      </c>
      <c r="B73" s="39"/>
      <c r="C73" s="39"/>
      <c r="D73" s="39"/>
      <c r="E73" s="39"/>
      <c r="F73" s="39"/>
      <c r="G73" s="39"/>
      <c r="H73" s="40" t="s">
        <v>104</v>
      </c>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31" t="s">
        <v>57</v>
      </c>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8"/>
    </row>
    <row r="74" spans="1:171" ht="15" hidden="1" customHeight="1" x14ac:dyDescent="0.25">
      <c r="A74" s="39"/>
      <c r="B74" s="39"/>
      <c r="C74" s="39"/>
      <c r="D74" s="39"/>
      <c r="E74" s="39"/>
      <c r="F74" s="39"/>
      <c r="G74" s="39"/>
      <c r="H74" s="40" t="s">
        <v>105</v>
      </c>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31" t="s">
        <v>57</v>
      </c>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8"/>
    </row>
    <row r="75" spans="1:171" ht="15" hidden="1" customHeight="1" x14ac:dyDescent="0.25">
      <c r="A75" s="39"/>
      <c r="B75" s="39"/>
      <c r="C75" s="39"/>
      <c r="D75" s="39"/>
      <c r="E75" s="39"/>
      <c r="F75" s="39"/>
      <c r="G75" s="39"/>
      <c r="H75" s="40" t="s">
        <v>106</v>
      </c>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31" t="s">
        <v>57</v>
      </c>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8"/>
    </row>
    <row r="76" spans="1:171" ht="15" hidden="1" customHeight="1" x14ac:dyDescent="0.25">
      <c r="A76" s="39" t="s">
        <v>107</v>
      </c>
      <c r="B76" s="39"/>
      <c r="C76" s="39"/>
      <c r="D76" s="39"/>
      <c r="E76" s="39"/>
      <c r="F76" s="39"/>
      <c r="G76" s="39"/>
      <c r="H76" s="40" t="s">
        <v>108</v>
      </c>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31" t="s">
        <v>57</v>
      </c>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8"/>
    </row>
    <row r="77" spans="1:171" ht="15" hidden="1" customHeight="1" x14ac:dyDescent="0.25">
      <c r="A77" s="39"/>
      <c r="B77" s="39"/>
      <c r="C77" s="39"/>
      <c r="D77" s="39"/>
      <c r="E77" s="39"/>
      <c r="F77" s="39"/>
      <c r="G77" s="39"/>
      <c r="H77" s="40" t="s">
        <v>105</v>
      </c>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31" t="s">
        <v>57</v>
      </c>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8"/>
    </row>
    <row r="78" spans="1:171" ht="15" hidden="1" customHeight="1" x14ac:dyDescent="0.25">
      <c r="A78" s="39"/>
      <c r="B78" s="39"/>
      <c r="C78" s="39"/>
      <c r="D78" s="39"/>
      <c r="E78" s="39"/>
      <c r="F78" s="39"/>
      <c r="G78" s="39"/>
      <c r="H78" s="40" t="s">
        <v>106</v>
      </c>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31" t="s">
        <v>57</v>
      </c>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8"/>
    </row>
    <row r="79" spans="1:171" ht="15" hidden="1" customHeight="1" x14ac:dyDescent="0.25">
      <c r="A79" s="39"/>
      <c r="B79" s="39"/>
      <c r="C79" s="39"/>
      <c r="D79" s="39"/>
      <c r="E79" s="39"/>
      <c r="F79" s="39"/>
      <c r="G79" s="39"/>
      <c r="H79" s="40" t="s">
        <v>68</v>
      </c>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31" t="s">
        <v>57</v>
      </c>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8"/>
    </row>
    <row r="80" spans="1:171" ht="120" hidden="1" customHeight="1" x14ac:dyDescent="0.25">
      <c r="A80" s="39" t="s">
        <v>109</v>
      </c>
      <c r="B80" s="39"/>
      <c r="C80" s="39"/>
      <c r="D80" s="39"/>
      <c r="E80" s="39"/>
      <c r="F80" s="39"/>
      <c r="G80" s="39"/>
      <c r="H80" s="40" t="s">
        <v>110</v>
      </c>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31" t="s">
        <v>57</v>
      </c>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8"/>
    </row>
    <row r="81" spans="1:103" ht="27.75" hidden="1" customHeight="1" x14ac:dyDescent="0.25">
      <c r="A81" s="39" t="s">
        <v>111</v>
      </c>
      <c r="B81" s="39"/>
      <c r="C81" s="39"/>
      <c r="D81" s="39"/>
      <c r="E81" s="39"/>
      <c r="F81" s="39"/>
      <c r="G81" s="39"/>
      <c r="H81" s="40" t="s">
        <v>104</v>
      </c>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31" t="s">
        <v>57</v>
      </c>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8"/>
    </row>
    <row r="82" spans="1:103" ht="15" hidden="1" customHeight="1" x14ac:dyDescent="0.25">
      <c r="A82" s="39"/>
      <c r="B82" s="39"/>
      <c r="C82" s="39"/>
      <c r="D82" s="39"/>
      <c r="E82" s="39"/>
      <c r="F82" s="39"/>
      <c r="G82" s="39"/>
      <c r="H82" s="40" t="s">
        <v>105</v>
      </c>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31" t="s">
        <v>57</v>
      </c>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8"/>
    </row>
    <row r="83" spans="1:103" ht="15" hidden="1" customHeight="1" x14ac:dyDescent="0.25">
      <c r="A83" s="39"/>
      <c r="B83" s="39"/>
      <c r="C83" s="39"/>
      <c r="D83" s="39"/>
      <c r="E83" s="39"/>
      <c r="F83" s="39"/>
      <c r="G83" s="39"/>
      <c r="H83" s="40" t="s">
        <v>106</v>
      </c>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31" t="s">
        <v>57</v>
      </c>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8"/>
    </row>
    <row r="84" spans="1:103" ht="15" hidden="1" customHeight="1" x14ac:dyDescent="0.25">
      <c r="A84" s="39" t="s">
        <v>112</v>
      </c>
      <c r="B84" s="39"/>
      <c r="C84" s="39"/>
      <c r="D84" s="39"/>
      <c r="E84" s="39"/>
      <c r="F84" s="39"/>
      <c r="G84" s="39"/>
      <c r="H84" s="40" t="s">
        <v>108</v>
      </c>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31" t="s">
        <v>57</v>
      </c>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8"/>
    </row>
    <row r="85" spans="1:103" ht="15" hidden="1" customHeight="1" x14ac:dyDescent="0.25">
      <c r="A85" s="39"/>
      <c r="B85" s="39"/>
      <c r="C85" s="39"/>
      <c r="D85" s="39"/>
      <c r="E85" s="39"/>
      <c r="F85" s="39"/>
      <c r="G85" s="39"/>
      <c r="H85" s="40" t="s">
        <v>105</v>
      </c>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31" t="s">
        <v>57</v>
      </c>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8"/>
    </row>
    <row r="86" spans="1:103" ht="15" hidden="1" customHeight="1" x14ac:dyDescent="0.25">
      <c r="A86" s="39"/>
      <c r="B86" s="39"/>
      <c r="C86" s="39"/>
      <c r="D86" s="39"/>
      <c r="E86" s="39"/>
      <c r="F86" s="39"/>
      <c r="G86" s="39"/>
      <c r="H86" s="40" t="s">
        <v>106</v>
      </c>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31" t="s">
        <v>57</v>
      </c>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8"/>
    </row>
    <row r="87" spans="1:103" ht="93" hidden="1" customHeight="1" x14ac:dyDescent="0.25">
      <c r="A87" s="39" t="s">
        <v>113</v>
      </c>
      <c r="B87" s="39"/>
      <c r="C87" s="39"/>
      <c r="D87" s="39"/>
      <c r="E87" s="39"/>
      <c r="F87" s="39"/>
      <c r="G87" s="39"/>
      <c r="H87" s="40" t="s">
        <v>114</v>
      </c>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31" t="s">
        <v>57</v>
      </c>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8"/>
    </row>
    <row r="88" spans="1:103" ht="27.75" hidden="1" customHeight="1" x14ac:dyDescent="0.25">
      <c r="A88" s="39" t="s">
        <v>115</v>
      </c>
      <c r="B88" s="39"/>
      <c r="C88" s="39"/>
      <c r="D88" s="39"/>
      <c r="E88" s="39"/>
      <c r="F88" s="39"/>
      <c r="G88" s="39"/>
      <c r="H88" s="40" t="s">
        <v>104</v>
      </c>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31" t="s">
        <v>57</v>
      </c>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8"/>
    </row>
    <row r="89" spans="1:103" ht="15" hidden="1" customHeight="1" x14ac:dyDescent="0.25">
      <c r="A89" s="39"/>
      <c r="B89" s="39"/>
      <c r="C89" s="39"/>
      <c r="D89" s="39"/>
      <c r="E89" s="39"/>
      <c r="F89" s="39"/>
      <c r="G89" s="39"/>
      <c r="H89" s="40" t="s">
        <v>105</v>
      </c>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31" t="s">
        <v>57</v>
      </c>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8"/>
    </row>
    <row r="90" spans="1:103" ht="15" hidden="1" customHeight="1" x14ac:dyDescent="0.25">
      <c r="A90" s="39"/>
      <c r="B90" s="39"/>
      <c r="C90" s="39"/>
      <c r="D90" s="39"/>
      <c r="E90" s="39"/>
      <c r="F90" s="39"/>
      <c r="G90" s="39"/>
      <c r="H90" s="40" t="s">
        <v>106</v>
      </c>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31" t="s">
        <v>57</v>
      </c>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8"/>
    </row>
    <row r="91" spans="1:103" ht="15" hidden="1" customHeight="1" x14ac:dyDescent="0.25">
      <c r="A91" s="39" t="s">
        <v>116</v>
      </c>
      <c r="B91" s="39"/>
      <c r="C91" s="39"/>
      <c r="D91" s="39"/>
      <c r="E91" s="39"/>
      <c r="F91" s="39"/>
      <c r="G91" s="39"/>
      <c r="H91" s="40" t="s">
        <v>108</v>
      </c>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31" t="s">
        <v>57</v>
      </c>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8"/>
    </row>
    <row r="92" spans="1:103" ht="15" hidden="1" customHeight="1" x14ac:dyDescent="0.25">
      <c r="A92" s="39"/>
      <c r="B92" s="39"/>
      <c r="C92" s="39"/>
      <c r="D92" s="39"/>
      <c r="E92" s="39"/>
      <c r="F92" s="39"/>
      <c r="G92" s="39"/>
      <c r="H92" s="40" t="s">
        <v>105</v>
      </c>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31" t="s">
        <v>57</v>
      </c>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8"/>
    </row>
    <row r="93" spans="1:103" ht="15" hidden="1" customHeight="1" x14ac:dyDescent="0.25">
      <c r="A93" s="39"/>
      <c r="B93" s="39"/>
      <c r="C93" s="39"/>
      <c r="D93" s="39"/>
      <c r="E93" s="39"/>
      <c r="F93" s="39"/>
      <c r="G93" s="39"/>
      <c r="H93" s="40" t="s">
        <v>106</v>
      </c>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31" t="s">
        <v>57</v>
      </c>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8"/>
    </row>
    <row r="94" spans="1:103" ht="105" hidden="1" customHeight="1" x14ac:dyDescent="0.25">
      <c r="A94" s="39" t="s">
        <v>117</v>
      </c>
      <c r="B94" s="39"/>
      <c r="C94" s="39"/>
      <c r="D94" s="39"/>
      <c r="E94" s="39"/>
      <c r="F94" s="39"/>
      <c r="G94" s="39"/>
      <c r="H94" s="40" t="s">
        <v>118</v>
      </c>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31" t="s">
        <v>57</v>
      </c>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8"/>
    </row>
    <row r="95" spans="1:103" ht="27.75" hidden="1" customHeight="1" x14ac:dyDescent="0.25">
      <c r="A95" s="39" t="s">
        <v>119</v>
      </c>
      <c r="B95" s="39"/>
      <c r="C95" s="39"/>
      <c r="D95" s="39"/>
      <c r="E95" s="39"/>
      <c r="F95" s="39"/>
      <c r="G95" s="39"/>
      <c r="H95" s="40" t="s">
        <v>104</v>
      </c>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31" t="s">
        <v>57</v>
      </c>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8"/>
    </row>
    <row r="96" spans="1:103" ht="15" hidden="1" customHeight="1" x14ac:dyDescent="0.25">
      <c r="A96" s="39"/>
      <c r="B96" s="39"/>
      <c r="C96" s="39"/>
      <c r="D96" s="39"/>
      <c r="E96" s="39"/>
      <c r="F96" s="39"/>
      <c r="G96" s="39"/>
      <c r="H96" s="40" t="s">
        <v>105</v>
      </c>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31" t="s">
        <v>57</v>
      </c>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8"/>
    </row>
    <row r="97" spans="1:103" ht="15" hidden="1" customHeight="1" x14ac:dyDescent="0.25">
      <c r="A97" s="39"/>
      <c r="B97" s="39"/>
      <c r="C97" s="39"/>
      <c r="D97" s="39"/>
      <c r="E97" s="39"/>
      <c r="F97" s="39"/>
      <c r="G97" s="39"/>
      <c r="H97" s="40" t="s">
        <v>106</v>
      </c>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31" t="s">
        <v>57</v>
      </c>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8"/>
    </row>
    <row r="98" spans="1:103" ht="15" hidden="1" customHeight="1" x14ac:dyDescent="0.25">
      <c r="A98" s="39" t="s">
        <v>120</v>
      </c>
      <c r="B98" s="39"/>
      <c r="C98" s="39"/>
      <c r="D98" s="39"/>
      <c r="E98" s="39"/>
      <c r="F98" s="39"/>
      <c r="G98" s="39"/>
      <c r="H98" s="40" t="s">
        <v>108</v>
      </c>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31" t="s">
        <v>57</v>
      </c>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8"/>
    </row>
    <row r="99" spans="1:103" ht="15" hidden="1" customHeight="1" x14ac:dyDescent="0.25">
      <c r="A99" s="39"/>
      <c r="B99" s="39"/>
      <c r="C99" s="39"/>
      <c r="D99" s="39"/>
      <c r="E99" s="39"/>
      <c r="F99" s="39"/>
      <c r="G99" s="39"/>
      <c r="H99" s="40" t="s">
        <v>105</v>
      </c>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31" t="s">
        <v>57</v>
      </c>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8"/>
    </row>
    <row r="100" spans="1:103" ht="15" hidden="1" customHeight="1" x14ac:dyDescent="0.25">
      <c r="A100" s="39"/>
      <c r="B100" s="39"/>
      <c r="C100" s="39"/>
      <c r="D100" s="39"/>
      <c r="E100" s="39"/>
      <c r="F100" s="39"/>
      <c r="G100" s="39"/>
      <c r="H100" s="40" t="s">
        <v>106</v>
      </c>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31" t="s">
        <v>57</v>
      </c>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8"/>
    </row>
    <row r="101" spans="1:103" ht="120" hidden="1" customHeight="1" x14ac:dyDescent="0.25">
      <c r="A101" s="39" t="s">
        <v>121</v>
      </c>
      <c r="B101" s="39"/>
      <c r="C101" s="39"/>
      <c r="D101" s="39"/>
      <c r="E101" s="39"/>
      <c r="F101" s="39"/>
      <c r="G101" s="39"/>
      <c r="H101" s="40" t="s">
        <v>122</v>
      </c>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31" t="s">
        <v>57</v>
      </c>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8"/>
    </row>
    <row r="102" spans="1:103" ht="27.75" hidden="1" customHeight="1" x14ac:dyDescent="0.25">
      <c r="A102" s="39" t="s">
        <v>123</v>
      </c>
      <c r="B102" s="39"/>
      <c r="C102" s="39"/>
      <c r="D102" s="39"/>
      <c r="E102" s="39"/>
      <c r="F102" s="39"/>
      <c r="G102" s="39"/>
      <c r="H102" s="40" t="s">
        <v>104</v>
      </c>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31" t="s">
        <v>57</v>
      </c>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8"/>
    </row>
    <row r="103" spans="1:103" ht="15" hidden="1" customHeight="1" x14ac:dyDescent="0.25">
      <c r="A103" s="39"/>
      <c r="B103" s="39"/>
      <c r="C103" s="39"/>
      <c r="D103" s="39"/>
      <c r="E103" s="39"/>
      <c r="F103" s="39"/>
      <c r="G103" s="39"/>
      <c r="H103" s="40" t="s">
        <v>105</v>
      </c>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31" t="s">
        <v>57</v>
      </c>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8"/>
    </row>
    <row r="104" spans="1:103" ht="15" hidden="1" customHeight="1" x14ac:dyDescent="0.25">
      <c r="A104" s="39"/>
      <c r="B104" s="39"/>
      <c r="C104" s="39"/>
      <c r="D104" s="39"/>
      <c r="E104" s="39"/>
      <c r="F104" s="39"/>
      <c r="G104" s="39"/>
      <c r="H104" s="40" t="s">
        <v>106</v>
      </c>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31" t="s">
        <v>57</v>
      </c>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8"/>
    </row>
    <row r="105" spans="1:103" ht="15" hidden="1" customHeight="1" x14ac:dyDescent="0.25">
      <c r="A105" s="39" t="s">
        <v>124</v>
      </c>
      <c r="B105" s="39"/>
      <c r="C105" s="39"/>
      <c r="D105" s="39"/>
      <c r="E105" s="39"/>
      <c r="F105" s="39"/>
      <c r="G105" s="39"/>
      <c r="H105" s="40" t="s">
        <v>108</v>
      </c>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31" t="s">
        <v>57</v>
      </c>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8"/>
    </row>
    <row r="106" spans="1:103" ht="15" hidden="1" customHeight="1" x14ac:dyDescent="0.25">
      <c r="A106" s="39"/>
      <c r="B106" s="39"/>
      <c r="C106" s="39"/>
      <c r="D106" s="39"/>
      <c r="E106" s="39"/>
      <c r="F106" s="39"/>
      <c r="G106" s="39"/>
      <c r="H106" s="40" t="s">
        <v>105</v>
      </c>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31" t="s">
        <v>57</v>
      </c>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8"/>
    </row>
    <row r="107" spans="1:103" ht="15" hidden="1" customHeight="1" x14ac:dyDescent="0.25">
      <c r="A107" s="39"/>
      <c r="B107" s="39"/>
      <c r="C107" s="39"/>
      <c r="D107" s="39"/>
      <c r="E107" s="39"/>
      <c r="F107" s="39"/>
      <c r="G107" s="39"/>
      <c r="H107" s="40" t="s">
        <v>106</v>
      </c>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31" t="s">
        <v>57</v>
      </c>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8"/>
    </row>
    <row r="108" spans="1:103" ht="27.75" hidden="1" customHeight="1" x14ac:dyDescent="0.25">
      <c r="A108" s="39" t="s">
        <v>125</v>
      </c>
      <c r="B108" s="39"/>
      <c r="C108" s="39"/>
      <c r="D108" s="39"/>
      <c r="E108" s="39"/>
      <c r="F108" s="39"/>
      <c r="G108" s="39"/>
      <c r="H108" s="40" t="s">
        <v>126</v>
      </c>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31" t="s">
        <v>57</v>
      </c>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8"/>
    </row>
    <row r="109" spans="1:103" ht="27.75" hidden="1" customHeight="1" x14ac:dyDescent="0.25">
      <c r="A109" s="39" t="s">
        <v>127</v>
      </c>
      <c r="B109" s="39"/>
      <c r="C109" s="39"/>
      <c r="D109" s="39"/>
      <c r="E109" s="39"/>
      <c r="F109" s="39"/>
      <c r="G109" s="39"/>
      <c r="H109" s="40" t="s">
        <v>104</v>
      </c>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31" t="s">
        <v>57</v>
      </c>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8"/>
    </row>
    <row r="110" spans="1:103" ht="15" hidden="1" customHeight="1" x14ac:dyDescent="0.25">
      <c r="A110" s="39"/>
      <c r="B110" s="39"/>
      <c r="C110" s="39"/>
      <c r="D110" s="39"/>
      <c r="E110" s="39"/>
      <c r="F110" s="39"/>
      <c r="G110" s="39"/>
      <c r="H110" s="40" t="s">
        <v>105</v>
      </c>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31" t="s">
        <v>57</v>
      </c>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8"/>
    </row>
    <row r="111" spans="1:103" ht="15" hidden="1" customHeight="1" x14ac:dyDescent="0.25">
      <c r="A111" s="39"/>
      <c r="B111" s="39"/>
      <c r="C111" s="39"/>
      <c r="D111" s="39"/>
      <c r="E111" s="39"/>
      <c r="F111" s="39"/>
      <c r="G111" s="39"/>
      <c r="H111" s="40" t="s">
        <v>106</v>
      </c>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31" t="s">
        <v>57</v>
      </c>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8"/>
    </row>
    <row r="112" spans="1:103" ht="15" hidden="1" customHeight="1" x14ac:dyDescent="0.25">
      <c r="A112" s="39" t="s">
        <v>128</v>
      </c>
      <c r="B112" s="39"/>
      <c r="C112" s="39"/>
      <c r="D112" s="39"/>
      <c r="E112" s="39"/>
      <c r="F112" s="39"/>
      <c r="G112" s="39"/>
      <c r="H112" s="40" t="s">
        <v>108</v>
      </c>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31" t="s">
        <v>57</v>
      </c>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c r="BZ112" s="31"/>
      <c r="CA112" s="31"/>
      <c r="CB112" s="31"/>
      <c r="CC112" s="31"/>
      <c r="CD112" s="31"/>
      <c r="CE112" s="31"/>
      <c r="CF112" s="31"/>
      <c r="CG112" s="31"/>
      <c r="CH112" s="31"/>
      <c r="CI112" s="31"/>
      <c r="CJ112" s="31"/>
      <c r="CK112" s="31"/>
      <c r="CL112" s="31"/>
      <c r="CM112" s="31"/>
      <c r="CN112" s="31"/>
      <c r="CO112" s="31"/>
      <c r="CP112" s="31"/>
      <c r="CQ112" s="31"/>
      <c r="CR112" s="31"/>
      <c r="CS112" s="31"/>
      <c r="CT112" s="31"/>
      <c r="CU112" s="31"/>
      <c r="CV112" s="31"/>
      <c r="CW112" s="31"/>
      <c r="CX112" s="31"/>
      <c r="CY112" s="8"/>
    </row>
    <row r="113" spans="1:103" ht="15" hidden="1" customHeight="1" x14ac:dyDescent="0.25">
      <c r="A113" s="39"/>
      <c r="B113" s="39"/>
      <c r="C113" s="39"/>
      <c r="D113" s="39"/>
      <c r="E113" s="39"/>
      <c r="F113" s="39"/>
      <c r="G113" s="39"/>
      <c r="H113" s="40" t="s">
        <v>105</v>
      </c>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31" t="s">
        <v>57</v>
      </c>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8"/>
    </row>
    <row r="114" spans="1:103" ht="15" hidden="1" customHeight="1" x14ac:dyDescent="0.25">
      <c r="A114" s="39"/>
      <c r="B114" s="39"/>
      <c r="C114" s="39"/>
      <c r="D114" s="39"/>
      <c r="E114" s="39"/>
      <c r="F114" s="39"/>
      <c r="G114" s="39"/>
      <c r="H114" s="40" t="s">
        <v>106</v>
      </c>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31" t="s">
        <v>57</v>
      </c>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c r="BZ114" s="31"/>
      <c r="CA114" s="31"/>
      <c r="CB114" s="31"/>
      <c r="CC114" s="31"/>
      <c r="CD114" s="31"/>
      <c r="CE114" s="31"/>
      <c r="CF114" s="31"/>
      <c r="CG114" s="31"/>
      <c r="CH114" s="31"/>
      <c r="CI114" s="31"/>
      <c r="CJ114" s="31"/>
      <c r="CK114" s="31"/>
      <c r="CL114" s="31"/>
      <c r="CM114" s="31"/>
      <c r="CN114" s="31"/>
      <c r="CO114" s="31"/>
      <c r="CP114" s="31"/>
      <c r="CQ114" s="31"/>
      <c r="CR114" s="31"/>
      <c r="CS114" s="31"/>
      <c r="CT114" s="31"/>
      <c r="CU114" s="31"/>
      <c r="CV114" s="31"/>
      <c r="CW114" s="31"/>
      <c r="CX114" s="31"/>
      <c r="CY114" s="8"/>
    </row>
    <row r="115" spans="1:103" ht="27.75" hidden="1" customHeight="1" x14ac:dyDescent="0.25">
      <c r="A115" s="39" t="s">
        <v>129</v>
      </c>
      <c r="B115" s="39"/>
      <c r="C115" s="39"/>
      <c r="D115" s="39"/>
      <c r="E115" s="39"/>
      <c r="F115" s="39"/>
      <c r="G115" s="39"/>
      <c r="H115" s="40" t="s">
        <v>130</v>
      </c>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31" t="s">
        <v>57</v>
      </c>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8"/>
    </row>
    <row r="116" spans="1:103" ht="27.75" hidden="1" customHeight="1" x14ac:dyDescent="0.25">
      <c r="A116" s="39" t="s">
        <v>131</v>
      </c>
      <c r="B116" s="39"/>
      <c r="C116" s="39"/>
      <c r="D116" s="39"/>
      <c r="E116" s="39"/>
      <c r="F116" s="39"/>
      <c r="G116" s="39"/>
      <c r="H116" s="40" t="s">
        <v>104</v>
      </c>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31" t="s">
        <v>57</v>
      </c>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8"/>
    </row>
    <row r="117" spans="1:103" ht="15" hidden="1" customHeight="1" x14ac:dyDescent="0.25">
      <c r="A117" s="39"/>
      <c r="B117" s="39"/>
      <c r="C117" s="39"/>
      <c r="D117" s="39"/>
      <c r="E117" s="39"/>
      <c r="F117" s="39"/>
      <c r="G117" s="39"/>
      <c r="H117" s="40" t="s">
        <v>105</v>
      </c>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31" t="s">
        <v>57</v>
      </c>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8"/>
    </row>
    <row r="118" spans="1:103" ht="15" hidden="1" customHeight="1" x14ac:dyDescent="0.25">
      <c r="A118" s="39"/>
      <c r="B118" s="39"/>
      <c r="C118" s="39"/>
      <c r="D118" s="39"/>
      <c r="E118" s="39"/>
      <c r="F118" s="39"/>
      <c r="G118" s="39"/>
      <c r="H118" s="40" t="s">
        <v>106</v>
      </c>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31" t="s">
        <v>57</v>
      </c>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8"/>
    </row>
    <row r="119" spans="1:103" ht="15" hidden="1" customHeight="1" x14ac:dyDescent="0.25">
      <c r="A119" s="39" t="s">
        <v>132</v>
      </c>
      <c r="B119" s="39"/>
      <c r="C119" s="39"/>
      <c r="D119" s="39"/>
      <c r="E119" s="39"/>
      <c r="F119" s="39"/>
      <c r="G119" s="39"/>
      <c r="H119" s="40" t="s">
        <v>108</v>
      </c>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31" t="s">
        <v>57</v>
      </c>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8"/>
    </row>
    <row r="120" spans="1:103" ht="15" hidden="1" customHeight="1" x14ac:dyDescent="0.25">
      <c r="A120" s="39"/>
      <c r="B120" s="39"/>
      <c r="C120" s="39"/>
      <c r="D120" s="39"/>
      <c r="E120" s="39"/>
      <c r="F120" s="39"/>
      <c r="G120" s="39"/>
      <c r="H120" s="40" t="s">
        <v>105</v>
      </c>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31" t="s">
        <v>57</v>
      </c>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8"/>
    </row>
    <row r="121" spans="1:103" ht="15" hidden="1" customHeight="1" x14ac:dyDescent="0.25">
      <c r="A121" s="39"/>
      <c r="B121" s="39"/>
      <c r="C121" s="39"/>
      <c r="D121" s="39"/>
      <c r="E121" s="39"/>
      <c r="F121" s="39"/>
      <c r="G121" s="39"/>
      <c r="H121" s="40" t="s">
        <v>106</v>
      </c>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31" t="s">
        <v>57</v>
      </c>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8"/>
    </row>
    <row r="122" spans="1:103" ht="93" hidden="1" customHeight="1" x14ac:dyDescent="0.25">
      <c r="A122" s="39" t="s">
        <v>34</v>
      </c>
      <c r="B122" s="39"/>
      <c r="C122" s="39"/>
      <c r="D122" s="39"/>
      <c r="E122" s="39"/>
      <c r="F122" s="39"/>
      <c r="G122" s="39"/>
      <c r="H122" s="40" t="s">
        <v>133</v>
      </c>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31" t="s">
        <v>57</v>
      </c>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8"/>
    </row>
    <row r="123" spans="1:103" ht="15" hidden="1" customHeight="1" x14ac:dyDescent="0.25">
      <c r="A123" s="39"/>
      <c r="B123" s="39"/>
      <c r="C123" s="39"/>
      <c r="D123" s="39"/>
      <c r="E123" s="39"/>
      <c r="F123" s="39"/>
      <c r="G123" s="39"/>
      <c r="H123" s="40" t="s">
        <v>134</v>
      </c>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31" t="s">
        <v>57</v>
      </c>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8"/>
    </row>
    <row r="124" spans="1:103" ht="15" hidden="1" customHeight="1" x14ac:dyDescent="0.25">
      <c r="A124" s="39"/>
      <c r="B124" s="39"/>
      <c r="C124" s="39"/>
      <c r="D124" s="39"/>
      <c r="E124" s="39"/>
      <c r="F124" s="39"/>
      <c r="G124" s="39"/>
      <c r="H124" s="40" t="s">
        <v>105</v>
      </c>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31" t="s">
        <v>57</v>
      </c>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8"/>
    </row>
    <row r="125" spans="1:103" ht="15" hidden="1" customHeight="1" x14ac:dyDescent="0.25">
      <c r="A125" s="39"/>
      <c r="B125" s="39"/>
      <c r="C125" s="39"/>
      <c r="D125" s="39"/>
      <c r="E125" s="39"/>
      <c r="F125" s="39"/>
      <c r="G125" s="39"/>
      <c r="H125" s="40" t="s">
        <v>106</v>
      </c>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31" t="s">
        <v>57</v>
      </c>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8"/>
    </row>
    <row r="126" spans="1:103" ht="15" hidden="1" customHeight="1" x14ac:dyDescent="0.25">
      <c r="A126" s="39"/>
      <c r="B126" s="39"/>
      <c r="C126" s="39"/>
      <c r="D126" s="39"/>
      <c r="E126" s="39"/>
      <c r="F126" s="39"/>
      <c r="G126" s="39"/>
      <c r="H126" s="40" t="s">
        <v>135</v>
      </c>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31" t="s">
        <v>57</v>
      </c>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8"/>
    </row>
    <row r="127" spans="1:103" ht="15" hidden="1" customHeight="1" x14ac:dyDescent="0.25">
      <c r="A127" s="39"/>
      <c r="B127" s="39"/>
      <c r="C127" s="39"/>
      <c r="D127" s="39"/>
      <c r="E127" s="39"/>
      <c r="F127" s="39"/>
      <c r="G127" s="39"/>
      <c r="H127" s="40" t="s">
        <v>105</v>
      </c>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31" t="s">
        <v>57</v>
      </c>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8"/>
    </row>
    <row r="128" spans="1:103" ht="15" hidden="1" customHeight="1" x14ac:dyDescent="0.25">
      <c r="A128" s="39"/>
      <c r="B128" s="39"/>
      <c r="C128" s="39"/>
      <c r="D128" s="39"/>
      <c r="E128" s="39"/>
      <c r="F128" s="39"/>
      <c r="G128" s="39"/>
      <c r="H128" s="40" t="s">
        <v>106</v>
      </c>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31" t="s">
        <v>57</v>
      </c>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8"/>
    </row>
    <row r="129" spans="1:103" ht="15" hidden="1" customHeight="1" x14ac:dyDescent="0.25">
      <c r="A129" s="39"/>
      <c r="B129" s="39"/>
      <c r="C129" s="39"/>
      <c r="D129" s="39"/>
      <c r="E129" s="39"/>
      <c r="F129" s="39"/>
      <c r="G129" s="39"/>
      <c r="H129" s="40" t="s">
        <v>136</v>
      </c>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31" t="s">
        <v>57</v>
      </c>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8"/>
    </row>
    <row r="130" spans="1:103" ht="15" hidden="1" customHeight="1" x14ac:dyDescent="0.25">
      <c r="A130" s="39"/>
      <c r="B130" s="39"/>
      <c r="C130" s="39"/>
      <c r="D130" s="39"/>
      <c r="E130" s="39"/>
      <c r="F130" s="39"/>
      <c r="G130" s="39"/>
      <c r="H130" s="40" t="s">
        <v>105</v>
      </c>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31" t="s">
        <v>57</v>
      </c>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8"/>
    </row>
    <row r="131" spans="1:103" ht="15" hidden="1" customHeight="1" x14ac:dyDescent="0.25">
      <c r="A131" s="39"/>
      <c r="B131" s="39"/>
      <c r="C131" s="39"/>
      <c r="D131" s="39"/>
      <c r="E131" s="39"/>
      <c r="F131" s="39"/>
      <c r="G131" s="39"/>
      <c r="H131" s="40" t="s">
        <v>106</v>
      </c>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31" t="s">
        <v>57</v>
      </c>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8"/>
    </row>
    <row r="132" spans="1:103" ht="79.5" hidden="1" customHeight="1" x14ac:dyDescent="0.25">
      <c r="A132" s="39" t="s">
        <v>36</v>
      </c>
      <c r="B132" s="39"/>
      <c r="C132" s="39"/>
      <c r="D132" s="39"/>
      <c r="E132" s="39"/>
      <c r="F132" s="39"/>
      <c r="G132" s="39"/>
      <c r="H132" s="40" t="s">
        <v>137</v>
      </c>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31" t="s">
        <v>57</v>
      </c>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8"/>
    </row>
    <row r="133" spans="1:103" ht="15" hidden="1" customHeight="1" x14ac:dyDescent="0.25">
      <c r="A133" s="39"/>
      <c r="B133" s="39"/>
      <c r="C133" s="39"/>
      <c r="D133" s="39"/>
      <c r="E133" s="39"/>
      <c r="F133" s="39"/>
      <c r="G133" s="39"/>
      <c r="H133" s="40" t="s">
        <v>138</v>
      </c>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31" t="s">
        <v>57</v>
      </c>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8"/>
    </row>
    <row r="134" spans="1:103" ht="15" hidden="1" customHeight="1" x14ac:dyDescent="0.25">
      <c r="A134" s="39"/>
      <c r="B134" s="39"/>
      <c r="C134" s="39"/>
      <c r="D134" s="39"/>
      <c r="E134" s="39"/>
      <c r="F134" s="39"/>
      <c r="G134" s="39"/>
      <c r="H134" s="40" t="s">
        <v>139</v>
      </c>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31" t="s">
        <v>57</v>
      </c>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8"/>
    </row>
    <row r="135" spans="1:103" ht="27.75" hidden="1" customHeight="1" x14ac:dyDescent="0.25">
      <c r="A135" s="39" t="s">
        <v>40</v>
      </c>
      <c r="B135" s="39"/>
      <c r="C135" s="39"/>
      <c r="D135" s="39"/>
      <c r="E135" s="39"/>
      <c r="F135" s="39"/>
      <c r="G135" s="39"/>
      <c r="H135" s="40" t="s">
        <v>140</v>
      </c>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8"/>
    </row>
    <row r="136" spans="1:103" ht="15" hidden="1" customHeight="1" x14ac:dyDescent="0.25">
      <c r="A136" s="39"/>
      <c r="B136" s="39"/>
      <c r="C136" s="39"/>
      <c r="D136" s="39"/>
      <c r="E136" s="39"/>
      <c r="F136" s="39"/>
      <c r="G136" s="39"/>
      <c r="H136" s="40" t="s">
        <v>68</v>
      </c>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8"/>
    </row>
    <row r="137" spans="1:103" ht="40.5" hidden="1" customHeight="1" x14ac:dyDescent="0.25">
      <c r="A137" s="39" t="s">
        <v>42</v>
      </c>
      <c r="B137" s="39"/>
      <c r="C137" s="39"/>
      <c r="D137" s="39"/>
      <c r="E137" s="39"/>
      <c r="F137" s="39"/>
      <c r="G137" s="39"/>
      <c r="H137" s="40" t="s">
        <v>141</v>
      </c>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31" t="s">
        <v>142</v>
      </c>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8"/>
    </row>
    <row r="138" spans="1:103" ht="93" hidden="1" customHeight="1" x14ac:dyDescent="0.25">
      <c r="A138" s="39" t="s">
        <v>143</v>
      </c>
      <c r="B138" s="39"/>
      <c r="C138" s="39"/>
      <c r="D138" s="39"/>
      <c r="E138" s="39"/>
      <c r="F138" s="39"/>
      <c r="G138" s="39"/>
      <c r="H138" s="40" t="s">
        <v>144</v>
      </c>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31" t="s">
        <v>142</v>
      </c>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8"/>
    </row>
    <row r="139" spans="1:103" ht="15" hidden="1" customHeight="1" x14ac:dyDescent="0.25">
      <c r="A139" s="39"/>
      <c r="B139" s="39"/>
      <c r="C139" s="39"/>
      <c r="D139" s="39"/>
      <c r="E139" s="39"/>
      <c r="F139" s="39"/>
      <c r="G139" s="39"/>
      <c r="H139" s="40" t="s">
        <v>134</v>
      </c>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31" t="s">
        <v>142</v>
      </c>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8"/>
    </row>
    <row r="140" spans="1:103" ht="15" hidden="1" customHeight="1" x14ac:dyDescent="0.25">
      <c r="A140" s="39"/>
      <c r="B140" s="39"/>
      <c r="C140" s="39"/>
      <c r="D140" s="39"/>
      <c r="E140" s="39"/>
      <c r="F140" s="39"/>
      <c r="G140" s="39"/>
      <c r="H140" s="40" t="s">
        <v>135</v>
      </c>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31" t="s">
        <v>142</v>
      </c>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8"/>
    </row>
    <row r="141" spans="1:103" ht="15" hidden="1" customHeight="1" x14ac:dyDescent="0.25">
      <c r="A141" s="39"/>
      <c r="B141" s="39"/>
      <c r="C141" s="39"/>
      <c r="D141" s="39"/>
      <c r="E141" s="39"/>
      <c r="F141" s="39"/>
      <c r="G141" s="39"/>
      <c r="H141" s="40" t="s">
        <v>136</v>
      </c>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31" t="s">
        <v>142</v>
      </c>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8"/>
    </row>
    <row r="142" spans="1:103" ht="78" hidden="1" customHeight="1" x14ac:dyDescent="0.25">
      <c r="A142" s="39" t="s">
        <v>145</v>
      </c>
      <c r="B142" s="39"/>
      <c r="C142" s="39"/>
      <c r="D142" s="39"/>
      <c r="E142" s="39"/>
      <c r="F142" s="39"/>
      <c r="G142" s="39"/>
      <c r="H142" s="40" t="s">
        <v>146</v>
      </c>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31" t="s">
        <v>142</v>
      </c>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8"/>
    </row>
    <row r="143" spans="1:103" ht="40.5" hidden="1" customHeight="1" x14ac:dyDescent="0.25">
      <c r="A143" s="39" t="s">
        <v>45</v>
      </c>
      <c r="B143" s="39"/>
      <c r="C143" s="39"/>
      <c r="D143" s="39"/>
      <c r="E143" s="39"/>
      <c r="F143" s="39"/>
      <c r="G143" s="39"/>
      <c r="H143" s="40" t="s">
        <v>147</v>
      </c>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c r="BS143" s="31"/>
      <c r="BT143" s="31"/>
      <c r="BU143" s="31"/>
      <c r="BV143" s="31"/>
      <c r="BW143" s="31"/>
      <c r="BX143" s="31"/>
      <c r="BY143" s="31"/>
      <c r="BZ143" s="31"/>
      <c r="CA143" s="31"/>
      <c r="CB143" s="31"/>
      <c r="CC143" s="31"/>
      <c r="CD143" s="31"/>
      <c r="CE143" s="31"/>
      <c r="CF143" s="31"/>
      <c r="CG143" s="31"/>
      <c r="CH143" s="31"/>
      <c r="CI143" s="31"/>
      <c r="CJ143" s="31"/>
      <c r="CK143" s="31"/>
      <c r="CL143" s="31"/>
      <c r="CM143" s="31"/>
      <c r="CN143" s="31"/>
      <c r="CO143" s="31"/>
      <c r="CP143" s="31"/>
      <c r="CQ143" s="31"/>
      <c r="CR143" s="31"/>
      <c r="CS143" s="31"/>
      <c r="CT143" s="31"/>
      <c r="CU143" s="31"/>
      <c r="CV143" s="31"/>
      <c r="CW143" s="31"/>
      <c r="CX143" s="31"/>
      <c r="CY143" s="8"/>
    </row>
    <row r="144" spans="1:103" ht="15" hidden="1" customHeight="1" x14ac:dyDescent="0.25">
      <c r="A144" s="39"/>
      <c r="B144" s="39"/>
      <c r="C144" s="39"/>
      <c r="D144" s="39"/>
      <c r="E144" s="39"/>
      <c r="F144" s="39"/>
      <c r="G144" s="39"/>
      <c r="H144" s="40" t="s">
        <v>68</v>
      </c>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c r="BS144" s="31"/>
      <c r="BT144" s="31"/>
      <c r="BU144" s="31"/>
      <c r="BV144" s="31"/>
      <c r="BW144" s="31"/>
      <c r="BX144" s="31"/>
      <c r="BY144" s="31"/>
      <c r="BZ144" s="31"/>
      <c r="CA144" s="31"/>
      <c r="CB144" s="31"/>
      <c r="CC144" s="31"/>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8"/>
    </row>
    <row r="145" spans="1:103" ht="40.5" hidden="1" customHeight="1" x14ac:dyDescent="0.25">
      <c r="A145" s="39" t="s">
        <v>47</v>
      </c>
      <c r="B145" s="39"/>
      <c r="C145" s="39"/>
      <c r="D145" s="39"/>
      <c r="E145" s="39"/>
      <c r="F145" s="39"/>
      <c r="G145" s="39"/>
      <c r="H145" s="40" t="s">
        <v>148</v>
      </c>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31" t="s">
        <v>149</v>
      </c>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8"/>
    </row>
    <row r="146" spans="1:103" ht="93" hidden="1" customHeight="1" x14ac:dyDescent="0.25">
      <c r="A146" s="39" t="s">
        <v>50</v>
      </c>
      <c r="B146" s="39"/>
      <c r="C146" s="39"/>
      <c r="D146" s="39"/>
      <c r="E146" s="39"/>
      <c r="F146" s="39"/>
      <c r="G146" s="39"/>
      <c r="H146" s="40" t="s">
        <v>150</v>
      </c>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31" t="s">
        <v>149</v>
      </c>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8"/>
    </row>
    <row r="147" spans="1:103" ht="15" hidden="1" customHeight="1" x14ac:dyDescent="0.25">
      <c r="A147" s="39"/>
      <c r="B147" s="39"/>
      <c r="C147" s="39"/>
      <c r="D147" s="39"/>
      <c r="E147" s="39"/>
      <c r="F147" s="39"/>
      <c r="G147" s="39"/>
      <c r="H147" s="40" t="s">
        <v>134</v>
      </c>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31" t="s">
        <v>149</v>
      </c>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31"/>
      <c r="BS147" s="31"/>
      <c r="BT147" s="31"/>
      <c r="BU147" s="31"/>
      <c r="BV147" s="31"/>
      <c r="BW147" s="31"/>
      <c r="BX147" s="31"/>
      <c r="BY147" s="31"/>
      <c r="BZ147" s="31"/>
      <c r="CA147" s="31"/>
      <c r="CB147" s="31"/>
      <c r="CC147" s="31"/>
      <c r="CD147" s="31"/>
      <c r="CE147" s="31"/>
      <c r="CF147" s="31"/>
      <c r="CG147" s="31"/>
      <c r="CH147" s="31"/>
      <c r="CI147" s="31"/>
      <c r="CJ147" s="31"/>
      <c r="CK147" s="31"/>
      <c r="CL147" s="31"/>
      <c r="CM147" s="31"/>
      <c r="CN147" s="31"/>
      <c r="CO147" s="31"/>
      <c r="CP147" s="31"/>
      <c r="CQ147" s="31"/>
      <c r="CR147" s="31"/>
      <c r="CS147" s="31"/>
      <c r="CT147" s="31"/>
      <c r="CU147" s="31"/>
      <c r="CV147" s="31"/>
      <c r="CW147" s="31"/>
      <c r="CX147" s="31"/>
      <c r="CY147" s="8"/>
    </row>
    <row r="148" spans="1:103" ht="15" hidden="1" customHeight="1" x14ac:dyDescent="0.25">
      <c r="A148" s="39"/>
      <c r="B148" s="39"/>
      <c r="C148" s="39"/>
      <c r="D148" s="39"/>
      <c r="E148" s="39"/>
      <c r="F148" s="39"/>
      <c r="G148" s="39"/>
      <c r="H148" s="40" t="s">
        <v>135</v>
      </c>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31" t="s">
        <v>149</v>
      </c>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c r="BQ148" s="31"/>
      <c r="BR148" s="31"/>
      <c r="BS148" s="31"/>
      <c r="BT148" s="31"/>
      <c r="BU148" s="31"/>
      <c r="BV148" s="31"/>
      <c r="BW148" s="31"/>
      <c r="BX148" s="31"/>
      <c r="BY148" s="31"/>
      <c r="BZ148" s="31"/>
      <c r="CA148" s="31"/>
      <c r="CB148" s="31"/>
      <c r="CC148" s="31"/>
      <c r="CD148" s="31"/>
      <c r="CE148" s="31"/>
      <c r="CF148" s="31"/>
      <c r="CG148" s="31"/>
      <c r="CH148" s="31"/>
      <c r="CI148" s="31"/>
      <c r="CJ148" s="31"/>
      <c r="CK148" s="31"/>
      <c r="CL148" s="31"/>
      <c r="CM148" s="31"/>
      <c r="CN148" s="31"/>
      <c r="CO148" s="31"/>
      <c r="CP148" s="31"/>
      <c r="CQ148" s="31"/>
      <c r="CR148" s="31"/>
      <c r="CS148" s="31"/>
      <c r="CT148" s="31"/>
      <c r="CU148" s="31"/>
      <c r="CV148" s="31"/>
      <c r="CW148" s="31"/>
      <c r="CX148" s="31"/>
      <c r="CY148" s="8"/>
    </row>
    <row r="149" spans="1:103" ht="15" hidden="1" customHeight="1" x14ac:dyDescent="0.25">
      <c r="A149" s="39"/>
      <c r="B149" s="39"/>
      <c r="C149" s="39"/>
      <c r="D149" s="39"/>
      <c r="E149" s="39"/>
      <c r="F149" s="39"/>
      <c r="G149" s="39"/>
      <c r="H149" s="40" t="s">
        <v>136</v>
      </c>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31" t="s">
        <v>149</v>
      </c>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31"/>
      <c r="BS149" s="31"/>
      <c r="BT149" s="31"/>
      <c r="BU149" s="31"/>
      <c r="BV149" s="31"/>
      <c r="BW149" s="31"/>
      <c r="BX149" s="31"/>
      <c r="BY149" s="31"/>
      <c r="BZ149" s="31"/>
      <c r="CA149" s="31"/>
      <c r="CB149" s="31"/>
      <c r="CC149" s="31"/>
      <c r="CD149" s="31"/>
      <c r="CE149" s="31"/>
      <c r="CF149" s="31"/>
      <c r="CG149" s="31"/>
      <c r="CH149" s="31"/>
      <c r="CI149" s="31"/>
      <c r="CJ149" s="31"/>
      <c r="CK149" s="31"/>
      <c r="CL149" s="31"/>
      <c r="CM149" s="31"/>
      <c r="CN149" s="31"/>
      <c r="CO149" s="31"/>
      <c r="CP149" s="31"/>
      <c r="CQ149" s="31"/>
      <c r="CR149" s="31"/>
      <c r="CS149" s="31"/>
      <c r="CT149" s="31"/>
      <c r="CU149" s="31"/>
      <c r="CV149" s="31"/>
      <c r="CW149" s="31"/>
      <c r="CX149" s="31"/>
      <c r="CY149" s="8"/>
    </row>
    <row r="150" spans="1:103" ht="27.75" hidden="1" customHeight="1" x14ac:dyDescent="0.25">
      <c r="A150" s="39" t="s">
        <v>65</v>
      </c>
      <c r="B150" s="39"/>
      <c r="C150" s="39"/>
      <c r="D150" s="39"/>
      <c r="E150" s="39"/>
      <c r="F150" s="39"/>
      <c r="G150" s="39"/>
      <c r="H150" s="40" t="s">
        <v>151</v>
      </c>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31" t="s">
        <v>149</v>
      </c>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c r="CD150" s="31"/>
      <c r="CE150" s="31"/>
      <c r="CF150" s="31"/>
      <c r="CG150" s="31"/>
      <c r="CH150" s="31"/>
      <c r="CI150" s="31"/>
      <c r="CJ150" s="31"/>
      <c r="CK150" s="31"/>
      <c r="CL150" s="31"/>
      <c r="CM150" s="31"/>
      <c r="CN150" s="31"/>
      <c r="CO150" s="31"/>
      <c r="CP150" s="31"/>
      <c r="CQ150" s="31"/>
      <c r="CR150" s="31"/>
      <c r="CS150" s="31"/>
      <c r="CT150" s="31"/>
      <c r="CU150" s="31"/>
      <c r="CV150" s="31"/>
      <c r="CW150" s="31"/>
      <c r="CX150" s="31"/>
      <c r="CY150" s="8"/>
    </row>
    <row r="151" spans="1:103" ht="40.5" hidden="1" customHeight="1" x14ac:dyDescent="0.25">
      <c r="A151" s="39" t="s">
        <v>86</v>
      </c>
      <c r="B151" s="39"/>
      <c r="C151" s="39"/>
      <c r="D151" s="39"/>
      <c r="E151" s="39"/>
      <c r="F151" s="39"/>
      <c r="G151" s="39"/>
      <c r="H151" s="40" t="s">
        <v>152</v>
      </c>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31" t="s">
        <v>33</v>
      </c>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31"/>
      <c r="BS151" s="31"/>
      <c r="BT151" s="31"/>
      <c r="BU151" s="31"/>
      <c r="BV151" s="31"/>
      <c r="BW151" s="31"/>
      <c r="BX151" s="31"/>
      <c r="BY151" s="31"/>
      <c r="BZ151" s="31"/>
      <c r="CA151" s="31"/>
      <c r="CB151" s="31"/>
      <c r="CC151" s="31"/>
      <c r="CD151" s="31"/>
      <c r="CE151" s="31"/>
      <c r="CF151" s="31"/>
      <c r="CG151" s="31"/>
      <c r="CH151" s="31"/>
      <c r="CI151" s="31"/>
      <c r="CJ151" s="31"/>
      <c r="CK151" s="31"/>
      <c r="CL151" s="31"/>
      <c r="CM151" s="31"/>
      <c r="CN151" s="31"/>
      <c r="CO151" s="31"/>
      <c r="CP151" s="31"/>
      <c r="CQ151" s="31"/>
      <c r="CR151" s="31"/>
      <c r="CS151" s="31"/>
      <c r="CT151" s="31"/>
      <c r="CU151" s="31"/>
      <c r="CV151" s="31"/>
      <c r="CW151" s="31"/>
      <c r="CX151" s="31"/>
      <c r="CY151" s="8"/>
    </row>
    <row r="152" spans="1:103" ht="54" hidden="1" customHeight="1" x14ac:dyDescent="0.25">
      <c r="A152" s="39" t="s">
        <v>96</v>
      </c>
      <c r="B152" s="39"/>
      <c r="C152" s="39"/>
      <c r="D152" s="39"/>
      <c r="E152" s="39"/>
      <c r="F152" s="39"/>
      <c r="G152" s="39"/>
      <c r="H152" s="40" t="s">
        <v>87</v>
      </c>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c r="BQ152" s="31"/>
      <c r="BR152" s="31"/>
      <c r="BS152" s="31"/>
      <c r="BT152" s="31"/>
      <c r="BU152" s="31"/>
      <c r="BV152" s="31"/>
      <c r="BW152" s="31"/>
      <c r="BX152" s="31"/>
      <c r="BY152" s="31"/>
      <c r="BZ152" s="31"/>
      <c r="CA152" s="31"/>
      <c r="CB152" s="31"/>
      <c r="CC152" s="31"/>
      <c r="CD152" s="31"/>
      <c r="CE152" s="31"/>
      <c r="CF152" s="31"/>
      <c r="CG152" s="31"/>
      <c r="CH152" s="31"/>
      <c r="CI152" s="31"/>
      <c r="CJ152" s="31"/>
      <c r="CK152" s="31"/>
      <c r="CL152" s="31"/>
      <c r="CM152" s="31"/>
      <c r="CN152" s="31"/>
      <c r="CO152" s="31"/>
      <c r="CP152" s="31"/>
      <c r="CQ152" s="31"/>
      <c r="CR152" s="31"/>
      <c r="CS152" s="31"/>
      <c r="CT152" s="31"/>
      <c r="CU152" s="31"/>
      <c r="CV152" s="31"/>
      <c r="CW152" s="31"/>
      <c r="CX152" s="31"/>
      <c r="CY152" s="8"/>
    </row>
    <row r="153" spans="1:103" ht="27.75" hidden="1" customHeight="1" x14ac:dyDescent="0.25">
      <c r="A153" s="39" t="s">
        <v>153</v>
      </c>
      <c r="B153" s="39"/>
      <c r="C153" s="39"/>
      <c r="D153" s="39"/>
      <c r="E153" s="39"/>
      <c r="F153" s="39"/>
      <c r="G153" s="39"/>
      <c r="H153" s="40" t="s">
        <v>89</v>
      </c>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31" t="s">
        <v>90</v>
      </c>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31"/>
      <c r="BS153" s="31"/>
      <c r="BT153" s="31"/>
      <c r="BU153" s="31"/>
      <c r="BV153" s="31"/>
      <c r="BW153" s="31"/>
      <c r="BX153" s="31"/>
      <c r="BY153" s="31"/>
      <c r="BZ153" s="31"/>
      <c r="CA153" s="31"/>
      <c r="CB153" s="31"/>
      <c r="CC153" s="31"/>
      <c r="CD153" s="31"/>
      <c r="CE153" s="31"/>
      <c r="CF153" s="31"/>
      <c r="CG153" s="31"/>
      <c r="CH153" s="31"/>
      <c r="CI153" s="31"/>
      <c r="CJ153" s="31"/>
      <c r="CK153" s="31"/>
      <c r="CL153" s="31"/>
      <c r="CM153" s="31"/>
      <c r="CN153" s="31"/>
      <c r="CO153" s="31"/>
      <c r="CP153" s="31"/>
      <c r="CQ153" s="31"/>
      <c r="CR153" s="31"/>
      <c r="CS153" s="31"/>
      <c r="CT153" s="31"/>
      <c r="CU153" s="31"/>
      <c r="CV153" s="31"/>
      <c r="CW153" s="31"/>
      <c r="CX153" s="31"/>
      <c r="CY153" s="8"/>
    </row>
    <row r="154" spans="1:103" ht="27.75" hidden="1" customHeight="1" x14ac:dyDescent="0.25">
      <c r="A154" s="39" t="s">
        <v>154</v>
      </c>
      <c r="B154" s="39"/>
      <c r="C154" s="39"/>
      <c r="D154" s="39"/>
      <c r="E154" s="39"/>
      <c r="F154" s="39"/>
      <c r="G154" s="39"/>
      <c r="H154" s="40" t="s">
        <v>92</v>
      </c>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31" t="s">
        <v>93</v>
      </c>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c r="BM154" s="31"/>
      <c r="BN154" s="31"/>
      <c r="BO154" s="31"/>
      <c r="BP154" s="31"/>
      <c r="BQ154" s="31"/>
      <c r="BR154" s="31"/>
      <c r="BS154" s="31"/>
      <c r="BT154" s="31"/>
      <c r="BU154" s="31"/>
      <c r="BV154" s="31"/>
      <c r="BW154" s="31"/>
      <c r="BX154" s="31"/>
      <c r="BY154" s="31"/>
      <c r="BZ154" s="31"/>
      <c r="CA154" s="31"/>
      <c r="CB154" s="31"/>
      <c r="CC154" s="31"/>
      <c r="CD154" s="31"/>
      <c r="CE154" s="31"/>
      <c r="CF154" s="31"/>
      <c r="CG154" s="31"/>
      <c r="CH154" s="31"/>
      <c r="CI154" s="31"/>
      <c r="CJ154" s="31"/>
      <c r="CK154" s="31"/>
      <c r="CL154" s="31"/>
      <c r="CM154" s="31"/>
      <c r="CN154" s="31"/>
      <c r="CO154" s="31"/>
      <c r="CP154" s="31"/>
      <c r="CQ154" s="31"/>
      <c r="CR154" s="31"/>
      <c r="CS154" s="31"/>
      <c r="CT154" s="31"/>
      <c r="CU154" s="31"/>
      <c r="CV154" s="31"/>
      <c r="CW154" s="31"/>
      <c r="CX154" s="31"/>
      <c r="CY154" s="8"/>
    </row>
    <row r="155" spans="1:103" ht="40.5" hidden="1" customHeight="1" x14ac:dyDescent="0.25">
      <c r="A155" s="39" t="s">
        <v>155</v>
      </c>
      <c r="B155" s="39"/>
      <c r="C155" s="39"/>
      <c r="D155" s="39"/>
      <c r="E155" s="39"/>
      <c r="F155" s="39"/>
      <c r="G155" s="39"/>
      <c r="H155" s="40" t="s">
        <v>95</v>
      </c>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31"/>
      <c r="BS155" s="31"/>
      <c r="BT155" s="31"/>
      <c r="BU155" s="31"/>
      <c r="BV155" s="31"/>
      <c r="BW155" s="31"/>
      <c r="BX155" s="31"/>
      <c r="BY155" s="31"/>
      <c r="BZ155" s="31"/>
      <c r="CA155" s="31"/>
      <c r="CB155" s="31"/>
      <c r="CC155" s="31"/>
      <c r="CD155" s="31"/>
      <c r="CE155" s="31"/>
      <c r="CF155" s="31"/>
      <c r="CG155" s="31"/>
      <c r="CH155" s="31"/>
      <c r="CI155" s="31"/>
      <c r="CJ155" s="31"/>
      <c r="CK155" s="31"/>
      <c r="CL155" s="31"/>
      <c r="CM155" s="31"/>
      <c r="CN155" s="31"/>
      <c r="CO155" s="31"/>
      <c r="CP155" s="31"/>
      <c r="CQ155" s="31"/>
      <c r="CR155" s="31"/>
      <c r="CS155" s="31"/>
      <c r="CT155" s="31"/>
      <c r="CU155" s="31"/>
      <c r="CV155" s="31"/>
      <c r="CW155" s="31"/>
      <c r="CX155" s="31"/>
      <c r="CY155" s="8"/>
    </row>
    <row r="156" spans="1:103" ht="27.75" hidden="1" customHeight="1" x14ac:dyDescent="0.25">
      <c r="A156" s="39" t="s">
        <v>98</v>
      </c>
      <c r="B156" s="39"/>
      <c r="C156" s="39"/>
      <c r="D156" s="39"/>
      <c r="E156" s="39"/>
      <c r="F156" s="39"/>
      <c r="G156" s="39"/>
      <c r="H156" s="40" t="s">
        <v>156</v>
      </c>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31" t="s">
        <v>33</v>
      </c>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8"/>
    </row>
    <row r="157" spans="1:103" ht="27.75" hidden="1" customHeight="1" x14ac:dyDescent="0.25">
      <c r="A157" s="39" t="s">
        <v>157</v>
      </c>
      <c r="B157" s="39"/>
      <c r="C157" s="39"/>
      <c r="D157" s="39"/>
      <c r="E157" s="39"/>
      <c r="F157" s="39"/>
      <c r="G157" s="39"/>
      <c r="H157" s="40" t="s">
        <v>158</v>
      </c>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31" t="s">
        <v>33</v>
      </c>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c r="BM157" s="31"/>
      <c r="BN157" s="31"/>
      <c r="BO157" s="31"/>
      <c r="BP157" s="31"/>
      <c r="BQ157" s="31"/>
      <c r="BR157" s="31"/>
      <c r="BS157" s="31"/>
      <c r="BT157" s="31"/>
      <c r="BU157" s="31"/>
      <c r="BV157" s="31"/>
      <c r="BW157" s="31"/>
      <c r="BX157" s="31"/>
      <c r="BY157" s="31"/>
      <c r="BZ157" s="31"/>
      <c r="CA157" s="31"/>
      <c r="CB157" s="31"/>
      <c r="CC157" s="31"/>
      <c r="CD157" s="31"/>
      <c r="CE157" s="31"/>
      <c r="CF157" s="31"/>
      <c r="CG157" s="31"/>
      <c r="CH157" s="31"/>
      <c r="CI157" s="31"/>
      <c r="CJ157" s="31"/>
      <c r="CK157" s="31"/>
      <c r="CL157" s="31"/>
      <c r="CM157" s="31"/>
      <c r="CN157" s="31"/>
      <c r="CO157" s="31"/>
      <c r="CP157" s="31"/>
      <c r="CQ157" s="31"/>
      <c r="CR157" s="31"/>
      <c r="CS157" s="31"/>
      <c r="CT157" s="31"/>
      <c r="CU157" s="31"/>
      <c r="CV157" s="31"/>
      <c r="CW157" s="31"/>
      <c r="CX157" s="31"/>
      <c r="CY157" s="8"/>
    </row>
    <row r="158" spans="1:103" ht="27.75" hidden="1" customHeight="1" x14ac:dyDescent="0.25">
      <c r="A158" s="39" t="s">
        <v>159</v>
      </c>
      <c r="B158" s="39"/>
      <c r="C158" s="39"/>
      <c r="D158" s="39"/>
      <c r="E158" s="39"/>
      <c r="F158" s="39"/>
      <c r="G158" s="39"/>
      <c r="H158" s="40" t="s">
        <v>160</v>
      </c>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31" t="s">
        <v>33</v>
      </c>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c r="BM158" s="31"/>
      <c r="BN158" s="31"/>
      <c r="BO158" s="31"/>
      <c r="BP158" s="31"/>
      <c r="BQ158" s="31"/>
      <c r="BR158" s="31"/>
      <c r="BS158" s="31"/>
      <c r="BT158" s="31"/>
      <c r="BU158" s="31"/>
      <c r="BV158" s="31"/>
      <c r="BW158" s="31"/>
      <c r="BX158" s="31"/>
      <c r="BY158" s="31"/>
      <c r="BZ158" s="31"/>
      <c r="CA158" s="31"/>
      <c r="CB158" s="31"/>
      <c r="CC158" s="31"/>
      <c r="CD158" s="31"/>
      <c r="CE158" s="31"/>
      <c r="CF158" s="31"/>
      <c r="CG158" s="31"/>
      <c r="CH158" s="31"/>
      <c r="CI158" s="31"/>
      <c r="CJ158" s="31"/>
      <c r="CK158" s="31"/>
      <c r="CL158" s="31"/>
      <c r="CM158" s="31"/>
      <c r="CN158" s="31"/>
      <c r="CO158" s="31"/>
      <c r="CP158" s="31"/>
      <c r="CQ158" s="31"/>
      <c r="CR158" s="31"/>
      <c r="CS158" s="31"/>
      <c r="CT158" s="31"/>
      <c r="CU158" s="31"/>
      <c r="CV158" s="31"/>
      <c r="CW158" s="31"/>
      <c r="CX158" s="31"/>
      <c r="CY158" s="8"/>
    </row>
    <row r="159" spans="1:103" ht="15" hidden="1" customHeight="1" x14ac:dyDescent="0.25">
      <c r="A159" s="39" t="s">
        <v>161</v>
      </c>
      <c r="B159" s="39"/>
      <c r="C159" s="39"/>
      <c r="D159" s="39"/>
      <c r="E159" s="39"/>
      <c r="F159" s="39"/>
      <c r="G159" s="39"/>
      <c r="H159" s="40" t="s">
        <v>39</v>
      </c>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31" t="s">
        <v>33</v>
      </c>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c r="BI159" s="31"/>
      <c r="BJ159" s="31"/>
      <c r="BK159" s="31"/>
      <c r="BL159" s="31"/>
      <c r="BM159" s="31"/>
      <c r="BN159" s="31"/>
      <c r="BO159" s="31"/>
      <c r="BP159" s="31"/>
      <c r="BQ159" s="31"/>
      <c r="BR159" s="31"/>
      <c r="BS159" s="31"/>
      <c r="BT159" s="31"/>
      <c r="BU159" s="31"/>
      <c r="BV159" s="31"/>
      <c r="BW159" s="31"/>
      <c r="BX159" s="31"/>
      <c r="BY159" s="31"/>
      <c r="BZ159" s="31"/>
      <c r="CA159" s="31"/>
      <c r="CB159" s="31"/>
      <c r="CC159" s="31"/>
      <c r="CD159" s="31"/>
      <c r="CE159" s="31"/>
      <c r="CF159" s="31"/>
      <c r="CG159" s="31"/>
      <c r="CH159" s="31"/>
      <c r="CI159" s="31"/>
      <c r="CJ159" s="31"/>
      <c r="CK159" s="31"/>
      <c r="CL159" s="31"/>
      <c r="CM159" s="31"/>
      <c r="CN159" s="31"/>
      <c r="CO159" s="31"/>
      <c r="CP159" s="31"/>
      <c r="CQ159" s="31"/>
      <c r="CR159" s="31"/>
      <c r="CS159" s="31"/>
      <c r="CT159" s="31"/>
      <c r="CU159" s="31"/>
      <c r="CV159" s="31"/>
      <c r="CW159" s="31"/>
      <c r="CX159" s="31"/>
      <c r="CY159" s="8"/>
    </row>
    <row r="160" spans="1:103" ht="54" hidden="1" customHeight="1" x14ac:dyDescent="0.25">
      <c r="A160" s="39" t="s">
        <v>162</v>
      </c>
      <c r="B160" s="39"/>
      <c r="C160" s="39"/>
      <c r="D160" s="39"/>
      <c r="E160" s="39"/>
      <c r="F160" s="39"/>
      <c r="G160" s="39"/>
      <c r="H160" s="40" t="s">
        <v>163</v>
      </c>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31" t="s">
        <v>164</v>
      </c>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c r="BN160" s="31"/>
      <c r="BO160" s="31"/>
      <c r="BP160" s="31"/>
      <c r="BQ160" s="31"/>
      <c r="BR160" s="31"/>
      <c r="BS160" s="31"/>
      <c r="BT160" s="31"/>
      <c r="BU160" s="31"/>
      <c r="BV160" s="31"/>
      <c r="BW160" s="31"/>
      <c r="BX160" s="31"/>
      <c r="BY160" s="31"/>
      <c r="BZ160" s="31"/>
      <c r="CA160" s="31"/>
      <c r="CB160" s="31"/>
      <c r="CC160" s="31"/>
      <c r="CD160" s="31"/>
      <c r="CE160" s="31"/>
      <c r="CF160" s="31"/>
      <c r="CG160" s="31"/>
      <c r="CH160" s="31"/>
      <c r="CI160" s="31"/>
      <c r="CJ160" s="31"/>
      <c r="CK160" s="31"/>
      <c r="CL160" s="31"/>
      <c r="CM160" s="31"/>
      <c r="CN160" s="31"/>
      <c r="CO160" s="31"/>
      <c r="CP160" s="31"/>
      <c r="CQ160" s="31"/>
      <c r="CR160" s="31"/>
      <c r="CS160" s="31"/>
      <c r="CT160" s="31"/>
      <c r="CU160" s="31"/>
      <c r="CV160" s="31"/>
      <c r="CW160" s="31"/>
      <c r="CX160" s="31"/>
      <c r="CY160" s="8"/>
    </row>
    <row r="161" spans="1:103" ht="79.5" hidden="1" customHeight="1" x14ac:dyDescent="0.25">
      <c r="A161" s="39" t="s">
        <v>165</v>
      </c>
      <c r="B161" s="39"/>
      <c r="C161" s="39"/>
      <c r="D161" s="39"/>
      <c r="E161" s="39"/>
      <c r="F161" s="39"/>
      <c r="G161" s="39"/>
      <c r="H161" s="40" t="s">
        <v>166</v>
      </c>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c r="BQ161" s="31"/>
      <c r="BR161" s="31"/>
      <c r="BS161" s="31"/>
      <c r="BT161" s="31"/>
      <c r="BU161" s="31"/>
      <c r="BV161" s="31"/>
      <c r="BW161" s="31"/>
      <c r="BX161" s="31"/>
      <c r="BY161" s="31"/>
      <c r="BZ161" s="31"/>
      <c r="CA161" s="31"/>
      <c r="CB161" s="31"/>
      <c r="CC161" s="31"/>
      <c r="CD161" s="31"/>
      <c r="CE161" s="31"/>
      <c r="CF161" s="31"/>
      <c r="CG161" s="31"/>
      <c r="CH161" s="31"/>
      <c r="CI161" s="31"/>
      <c r="CJ161" s="31"/>
      <c r="CK161" s="31"/>
      <c r="CL161" s="31"/>
      <c r="CM161" s="31"/>
      <c r="CN161" s="31"/>
      <c r="CO161" s="31"/>
      <c r="CP161" s="31"/>
      <c r="CQ161" s="31"/>
      <c r="CR161" s="31"/>
      <c r="CS161" s="31"/>
      <c r="CT161" s="31"/>
      <c r="CU161" s="31"/>
      <c r="CV161" s="31"/>
      <c r="CW161" s="31"/>
      <c r="CX161" s="31"/>
      <c r="CY161" s="8"/>
    </row>
    <row r="162" spans="1:103" hidden="1" x14ac:dyDescent="0.25">
      <c r="A162" s="41" t="s">
        <v>167</v>
      </c>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c r="CF162" s="41"/>
      <c r="CG162" s="41"/>
      <c r="CH162" s="41"/>
      <c r="CI162" s="41"/>
      <c r="CJ162" s="41"/>
      <c r="CK162" s="41"/>
      <c r="CL162" s="41"/>
      <c r="CM162" s="41"/>
      <c r="CN162" s="41"/>
      <c r="CO162" s="41"/>
      <c r="CP162" s="41"/>
      <c r="CQ162" s="41"/>
      <c r="CR162" s="41"/>
      <c r="CS162" s="41"/>
      <c r="CT162" s="41"/>
      <c r="CU162" s="41"/>
      <c r="CV162" s="41"/>
      <c r="CW162" s="41"/>
      <c r="CX162" s="41"/>
      <c r="CY162" s="8"/>
    </row>
    <row r="163" spans="1:103" ht="15" hidden="1" customHeight="1" x14ac:dyDescent="0.25">
      <c r="A163" s="39" t="s">
        <v>29</v>
      </c>
      <c r="B163" s="39"/>
      <c r="C163" s="39"/>
      <c r="D163" s="39"/>
      <c r="E163" s="39"/>
      <c r="F163" s="39"/>
      <c r="G163" s="39"/>
      <c r="H163" s="40" t="s">
        <v>168</v>
      </c>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31" t="s">
        <v>49</v>
      </c>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c r="BI163" s="31"/>
      <c r="BJ163" s="31"/>
      <c r="BK163" s="31"/>
      <c r="BL163" s="31"/>
      <c r="BM163" s="31"/>
      <c r="BN163" s="31"/>
      <c r="BO163" s="31"/>
      <c r="BP163" s="31"/>
      <c r="BQ163" s="31"/>
      <c r="BR163" s="31"/>
      <c r="BS163" s="31"/>
      <c r="BT163" s="31"/>
      <c r="BU163" s="31"/>
      <c r="BV163" s="31"/>
      <c r="BW163" s="31"/>
      <c r="BX163" s="31"/>
      <c r="BY163" s="31"/>
      <c r="BZ163" s="31"/>
      <c r="CA163" s="31"/>
      <c r="CB163" s="31"/>
      <c r="CC163" s="31"/>
      <c r="CD163" s="31"/>
      <c r="CE163" s="31"/>
      <c r="CF163" s="31"/>
      <c r="CG163" s="31"/>
      <c r="CH163" s="31"/>
      <c r="CI163" s="31"/>
      <c r="CJ163" s="31"/>
      <c r="CK163" s="31"/>
      <c r="CL163" s="31"/>
      <c r="CM163" s="31"/>
      <c r="CN163" s="31"/>
      <c r="CO163" s="31"/>
      <c r="CP163" s="31"/>
      <c r="CQ163" s="31"/>
      <c r="CR163" s="31"/>
      <c r="CS163" s="31"/>
      <c r="CT163" s="31"/>
      <c r="CU163" s="31"/>
      <c r="CV163" s="31"/>
      <c r="CW163" s="31"/>
      <c r="CX163" s="31"/>
      <c r="CY163" s="8"/>
    </row>
    <row r="164" spans="1:103" ht="93" hidden="1" customHeight="1" x14ac:dyDescent="0.25">
      <c r="A164" s="39" t="s">
        <v>40</v>
      </c>
      <c r="B164" s="39"/>
      <c r="C164" s="39"/>
      <c r="D164" s="39"/>
      <c r="E164" s="39"/>
      <c r="F164" s="39"/>
      <c r="G164" s="39"/>
      <c r="H164" s="40" t="s">
        <v>169</v>
      </c>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31" t="s">
        <v>49</v>
      </c>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c r="BI164" s="31"/>
      <c r="BJ164" s="31"/>
      <c r="BK164" s="31"/>
      <c r="BL164" s="31"/>
      <c r="BM164" s="31"/>
      <c r="BN164" s="31"/>
      <c r="BO164" s="31"/>
      <c r="BP164" s="31"/>
      <c r="BQ164" s="31"/>
      <c r="BR164" s="31"/>
      <c r="BS164" s="31"/>
      <c r="BT164" s="31"/>
      <c r="BU164" s="31"/>
      <c r="BV164" s="31"/>
      <c r="BW164" s="31"/>
      <c r="BX164" s="31"/>
      <c r="BY164" s="31"/>
      <c r="BZ164" s="31"/>
      <c r="CA164" s="31"/>
      <c r="CB164" s="31"/>
      <c r="CC164" s="31"/>
      <c r="CD164" s="31"/>
      <c r="CE164" s="31"/>
      <c r="CF164" s="31"/>
      <c r="CG164" s="31"/>
      <c r="CH164" s="31"/>
      <c r="CI164" s="31"/>
      <c r="CJ164" s="31"/>
      <c r="CK164" s="31"/>
      <c r="CL164" s="31"/>
      <c r="CM164" s="31"/>
      <c r="CN164" s="31"/>
      <c r="CO164" s="31"/>
      <c r="CP164" s="31"/>
      <c r="CQ164" s="31"/>
      <c r="CR164" s="31"/>
      <c r="CS164" s="31"/>
      <c r="CT164" s="31"/>
      <c r="CU164" s="31"/>
      <c r="CV164" s="31"/>
      <c r="CW164" s="31"/>
      <c r="CX164" s="31"/>
      <c r="CY164" s="8"/>
    </row>
    <row r="165" spans="1:103" ht="27.75" hidden="1" customHeight="1" x14ac:dyDescent="0.25">
      <c r="A165" s="39" t="s">
        <v>45</v>
      </c>
      <c r="B165" s="39"/>
      <c r="C165" s="39"/>
      <c r="D165" s="39"/>
      <c r="E165" s="39"/>
      <c r="F165" s="39"/>
      <c r="G165" s="39"/>
      <c r="H165" s="40" t="s">
        <v>170</v>
      </c>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31" t="s">
        <v>171</v>
      </c>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c r="BI165" s="31"/>
      <c r="BJ165" s="31"/>
      <c r="BK165" s="31"/>
      <c r="BL165" s="31"/>
      <c r="BM165" s="31"/>
      <c r="BN165" s="31"/>
      <c r="BO165" s="31"/>
      <c r="BP165" s="31"/>
      <c r="BQ165" s="31"/>
      <c r="BR165" s="31"/>
      <c r="BS165" s="31"/>
      <c r="BT165" s="31"/>
      <c r="BU165" s="31"/>
      <c r="BV165" s="31"/>
      <c r="BW165" s="31"/>
      <c r="BX165" s="31"/>
      <c r="BY165" s="31"/>
      <c r="BZ165" s="31"/>
      <c r="CA165" s="31"/>
      <c r="CB165" s="31"/>
      <c r="CC165" s="31"/>
      <c r="CD165" s="31"/>
      <c r="CE165" s="31"/>
      <c r="CF165" s="31"/>
      <c r="CG165" s="31"/>
      <c r="CH165" s="31"/>
      <c r="CI165" s="31"/>
      <c r="CJ165" s="31"/>
      <c r="CK165" s="31"/>
      <c r="CL165" s="31"/>
      <c r="CM165" s="31"/>
      <c r="CN165" s="31"/>
      <c r="CO165" s="31"/>
      <c r="CP165" s="31"/>
      <c r="CQ165" s="31"/>
      <c r="CR165" s="31"/>
      <c r="CS165" s="31"/>
      <c r="CT165" s="31"/>
      <c r="CU165" s="31"/>
      <c r="CV165" s="31"/>
      <c r="CW165" s="31"/>
      <c r="CX165" s="31"/>
      <c r="CY165" s="8"/>
    </row>
    <row r="166" spans="1:103" ht="27.75" hidden="1" customHeight="1" x14ac:dyDescent="0.25">
      <c r="A166" s="39" t="s">
        <v>65</v>
      </c>
      <c r="B166" s="39"/>
      <c r="C166" s="39"/>
      <c r="D166" s="39"/>
      <c r="E166" s="39"/>
      <c r="F166" s="39"/>
      <c r="G166" s="39"/>
      <c r="H166" s="40" t="s">
        <v>172</v>
      </c>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31" t="s">
        <v>171</v>
      </c>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8"/>
    </row>
    <row r="167" spans="1:103" ht="27.75" hidden="1" customHeight="1" x14ac:dyDescent="0.25">
      <c r="A167" s="39" t="s">
        <v>86</v>
      </c>
      <c r="B167" s="39"/>
      <c r="C167" s="39"/>
      <c r="D167" s="39"/>
      <c r="E167" s="39"/>
      <c r="F167" s="39"/>
      <c r="G167" s="39"/>
      <c r="H167" s="40" t="s">
        <v>173</v>
      </c>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31" t="s">
        <v>174</v>
      </c>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c r="BI167" s="31"/>
      <c r="BJ167" s="31"/>
      <c r="BK167" s="31"/>
      <c r="BL167" s="31"/>
      <c r="BM167" s="31"/>
      <c r="BN167" s="31"/>
      <c r="BO167" s="31"/>
      <c r="BP167" s="31"/>
      <c r="BQ167" s="31"/>
      <c r="BR167" s="31"/>
      <c r="BS167" s="31"/>
      <c r="BT167" s="31"/>
      <c r="BU167" s="31"/>
      <c r="BV167" s="31"/>
      <c r="BW167" s="31"/>
      <c r="BX167" s="31"/>
      <c r="BY167" s="31"/>
      <c r="BZ167" s="31"/>
      <c r="CA167" s="31"/>
      <c r="CB167" s="31"/>
      <c r="CC167" s="31"/>
      <c r="CD167" s="31"/>
      <c r="CE167" s="31"/>
      <c r="CF167" s="31"/>
      <c r="CG167" s="31"/>
      <c r="CH167" s="31"/>
      <c r="CI167" s="31"/>
      <c r="CJ167" s="31"/>
      <c r="CK167" s="31"/>
      <c r="CL167" s="31"/>
      <c r="CM167" s="31"/>
      <c r="CN167" s="31"/>
      <c r="CO167" s="31"/>
      <c r="CP167" s="31"/>
      <c r="CQ167" s="31"/>
      <c r="CR167" s="31"/>
      <c r="CS167" s="31"/>
      <c r="CT167" s="31"/>
      <c r="CU167" s="31"/>
      <c r="CV167" s="31"/>
      <c r="CW167" s="31"/>
      <c r="CX167" s="31"/>
      <c r="CY167" s="8"/>
    </row>
    <row r="168" spans="1:103" ht="27.75" hidden="1" customHeight="1" x14ac:dyDescent="0.25">
      <c r="A168" s="39" t="s">
        <v>96</v>
      </c>
      <c r="B168" s="39"/>
      <c r="C168" s="39"/>
      <c r="D168" s="39"/>
      <c r="E168" s="39"/>
      <c r="F168" s="39"/>
      <c r="G168" s="39"/>
      <c r="H168" s="40" t="s">
        <v>175</v>
      </c>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31" t="s">
        <v>174</v>
      </c>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c r="BI168" s="31"/>
      <c r="BJ168" s="31"/>
      <c r="BK168" s="31"/>
      <c r="BL168" s="31"/>
      <c r="BM168" s="31"/>
      <c r="BN168" s="31"/>
      <c r="BO168" s="31"/>
      <c r="BP168" s="31"/>
      <c r="BQ168" s="31"/>
      <c r="BR168" s="31"/>
      <c r="BS168" s="31"/>
      <c r="BT168" s="31"/>
      <c r="BU168" s="31"/>
      <c r="BV168" s="31"/>
      <c r="BW168" s="31"/>
      <c r="BX168" s="31"/>
      <c r="BY168" s="31"/>
      <c r="BZ168" s="31"/>
      <c r="CA168" s="31"/>
      <c r="CB168" s="31"/>
      <c r="CC168" s="31"/>
      <c r="CD168" s="31"/>
      <c r="CE168" s="31"/>
      <c r="CF168" s="31"/>
      <c r="CG168" s="31"/>
      <c r="CH168" s="31"/>
      <c r="CI168" s="31"/>
      <c r="CJ168" s="31"/>
      <c r="CK168" s="31"/>
      <c r="CL168" s="31"/>
      <c r="CM168" s="31"/>
      <c r="CN168" s="31"/>
      <c r="CO168" s="31"/>
      <c r="CP168" s="31"/>
      <c r="CQ168" s="31"/>
      <c r="CR168" s="31"/>
      <c r="CS168" s="31"/>
      <c r="CT168" s="31"/>
      <c r="CU168" s="31"/>
      <c r="CV168" s="31"/>
      <c r="CW168" s="31"/>
      <c r="CX168" s="31"/>
      <c r="CY168" s="8"/>
    </row>
    <row r="169" spans="1:103" ht="27.75" hidden="1" customHeight="1" x14ac:dyDescent="0.25">
      <c r="A169" s="39" t="s">
        <v>98</v>
      </c>
      <c r="B169" s="39"/>
      <c r="C169" s="39"/>
      <c r="D169" s="39"/>
      <c r="E169" s="39"/>
      <c r="F169" s="39"/>
      <c r="G169" s="39"/>
      <c r="H169" s="40" t="s">
        <v>176</v>
      </c>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31" t="s">
        <v>177</v>
      </c>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c r="BI169" s="31"/>
      <c r="BJ169" s="31"/>
      <c r="BK169" s="31"/>
      <c r="BL169" s="31"/>
      <c r="BM169" s="31"/>
      <c r="BN169" s="31"/>
      <c r="BO169" s="31"/>
      <c r="BP169" s="31"/>
      <c r="BQ169" s="31"/>
      <c r="BR169" s="31"/>
      <c r="BS169" s="31"/>
      <c r="BT169" s="31"/>
      <c r="BU169" s="31"/>
      <c r="BV169" s="31"/>
      <c r="BW169" s="31"/>
      <c r="BX169" s="31"/>
      <c r="BY169" s="31"/>
      <c r="BZ169" s="31"/>
      <c r="CA169" s="31"/>
      <c r="CB169" s="31"/>
      <c r="CC169" s="31"/>
      <c r="CD169" s="31"/>
      <c r="CE169" s="31"/>
      <c r="CF169" s="31"/>
      <c r="CG169" s="31"/>
      <c r="CH169" s="31"/>
      <c r="CI169" s="31"/>
      <c r="CJ169" s="31"/>
      <c r="CK169" s="31"/>
      <c r="CL169" s="31"/>
      <c r="CM169" s="31"/>
      <c r="CN169" s="31"/>
      <c r="CO169" s="31"/>
      <c r="CP169" s="31"/>
      <c r="CQ169" s="31"/>
      <c r="CR169" s="31"/>
      <c r="CS169" s="31"/>
      <c r="CT169" s="31"/>
      <c r="CU169" s="31"/>
      <c r="CV169" s="31"/>
      <c r="CW169" s="31"/>
      <c r="CX169" s="31"/>
      <c r="CY169" s="8"/>
    </row>
    <row r="170" spans="1:103" ht="15" hidden="1" customHeight="1" x14ac:dyDescent="0.25">
      <c r="A170" s="39"/>
      <c r="B170" s="39"/>
      <c r="C170" s="39"/>
      <c r="D170" s="39"/>
      <c r="E170" s="39"/>
      <c r="F170" s="39"/>
      <c r="G170" s="39"/>
      <c r="H170" s="40" t="s">
        <v>68</v>
      </c>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c r="BI170" s="31"/>
      <c r="BJ170" s="31"/>
      <c r="BK170" s="31"/>
      <c r="BL170" s="31"/>
      <c r="BM170" s="31"/>
      <c r="BN170" s="31"/>
      <c r="BO170" s="31"/>
      <c r="BP170" s="31"/>
      <c r="BQ170" s="31"/>
      <c r="BR170" s="31"/>
      <c r="BS170" s="31"/>
      <c r="BT170" s="31"/>
      <c r="BU170" s="31"/>
      <c r="BV170" s="31"/>
      <c r="BW170" s="31"/>
      <c r="BX170" s="31"/>
      <c r="BY170" s="31"/>
      <c r="BZ170" s="31"/>
      <c r="CA170" s="31"/>
      <c r="CB170" s="31"/>
      <c r="CC170" s="31"/>
      <c r="CD170" s="31"/>
      <c r="CE170" s="31"/>
      <c r="CF170" s="31"/>
      <c r="CG170" s="31"/>
      <c r="CH170" s="31"/>
      <c r="CI170" s="31"/>
      <c r="CJ170" s="31"/>
      <c r="CK170" s="31"/>
      <c r="CL170" s="31"/>
      <c r="CM170" s="31"/>
      <c r="CN170" s="31"/>
      <c r="CO170" s="31"/>
      <c r="CP170" s="31"/>
      <c r="CQ170" s="31"/>
      <c r="CR170" s="31"/>
      <c r="CS170" s="31"/>
      <c r="CT170" s="31"/>
      <c r="CU170" s="31"/>
      <c r="CV170" s="31"/>
      <c r="CW170" s="31"/>
      <c r="CX170" s="31"/>
      <c r="CY170" s="8"/>
    </row>
    <row r="171" spans="1:103" ht="27.75" hidden="1" customHeight="1" x14ac:dyDescent="0.25">
      <c r="A171" s="39" t="s">
        <v>178</v>
      </c>
      <c r="B171" s="39"/>
      <c r="C171" s="39"/>
      <c r="D171" s="39"/>
      <c r="E171" s="39"/>
      <c r="F171" s="39"/>
      <c r="G171" s="39"/>
      <c r="H171" s="40" t="s">
        <v>179</v>
      </c>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31" t="s">
        <v>177</v>
      </c>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31"/>
      <c r="BR171" s="31"/>
      <c r="BS171" s="31"/>
      <c r="BT171" s="31"/>
      <c r="BU171" s="31"/>
      <c r="BV171" s="31"/>
      <c r="BW171" s="31"/>
      <c r="BX171" s="31"/>
      <c r="BY171" s="31"/>
      <c r="BZ171" s="31"/>
      <c r="CA171" s="31"/>
      <c r="CB171" s="31"/>
      <c r="CC171" s="31"/>
      <c r="CD171" s="31"/>
      <c r="CE171" s="31"/>
      <c r="CF171" s="31"/>
      <c r="CG171" s="31"/>
      <c r="CH171" s="31"/>
      <c r="CI171" s="31"/>
      <c r="CJ171" s="31"/>
      <c r="CK171" s="31"/>
      <c r="CL171" s="31"/>
      <c r="CM171" s="31"/>
      <c r="CN171" s="31"/>
      <c r="CO171" s="31"/>
      <c r="CP171" s="31"/>
      <c r="CQ171" s="31"/>
      <c r="CR171" s="31"/>
      <c r="CS171" s="31"/>
      <c r="CT171" s="31"/>
      <c r="CU171" s="31"/>
      <c r="CV171" s="31"/>
      <c r="CW171" s="31"/>
      <c r="CX171" s="31"/>
      <c r="CY171" s="8"/>
    </row>
    <row r="172" spans="1:103" ht="27.75" hidden="1" customHeight="1" x14ac:dyDescent="0.25">
      <c r="A172" s="39" t="s">
        <v>180</v>
      </c>
      <c r="B172" s="39"/>
      <c r="C172" s="39"/>
      <c r="D172" s="39"/>
      <c r="E172" s="39"/>
      <c r="F172" s="39"/>
      <c r="G172" s="39"/>
      <c r="H172" s="40" t="s">
        <v>181</v>
      </c>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31" t="s">
        <v>177</v>
      </c>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1"/>
      <c r="BV172" s="31"/>
      <c r="BW172" s="31"/>
      <c r="BX172" s="31"/>
      <c r="BY172" s="31"/>
      <c r="BZ172" s="31"/>
      <c r="CA172" s="31"/>
      <c r="CB172" s="31"/>
      <c r="CC172" s="31"/>
      <c r="CD172" s="31"/>
      <c r="CE172" s="31"/>
      <c r="CF172" s="31"/>
      <c r="CG172" s="31"/>
      <c r="CH172" s="31"/>
      <c r="CI172" s="31"/>
      <c r="CJ172" s="31"/>
      <c r="CK172" s="31"/>
      <c r="CL172" s="31"/>
      <c r="CM172" s="31"/>
      <c r="CN172" s="31"/>
      <c r="CO172" s="31"/>
      <c r="CP172" s="31"/>
      <c r="CQ172" s="31"/>
      <c r="CR172" s="31"/>
      <c r="CS172" s="31"/>
      <c r="CT172" s="31"/>
      <c r="CU172" s="31"/>
      <c r="CV172" s="31"/>
      <c r="CW172" s="31"/>
      <c r="CX172" s="31"/>
      <c r="CY172" s="8"/>
    </row>
    <row r="173" spans="1:103" ht="40.5" hidden="1" customHeight="1" x14ac:dyDescent="0.25">
      <c r="A173" s="39" t="s">
        <v>182</v>
      </c>
      <c r="B173" s="39"/>
      <c r="C173" s="39"/>
      <c r="D173" s="39"/>
      <c r="E173" s="39"/>
      <c r="F173" s="39"/>
      <c r="G173" s="39"/>
      <c r="H173" s="40" t="s">
        <v>183</v>
      </c>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31" t="s">
        <v>177</v>
      </c>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31"/>
      <c r="BS173" s="31"/>
      <c r="BT173" s="31"/>
      <c r="BU173" s="31"/>
      <c r="BV173" s="31"/>
      <c r="BW173" s="31"/>
      <c r="BX173" s="31"/>
      <c r="BY173" s="31"/>
      <c r="BZ173" s="31"/>
      <c r="CA173" s="31"/>
      <c r="CB173" s="31"/>
      <c r="CC173" s="31"/>
      <c r="CD173" s="31"/>
      <c r="CE173" s="31"/>
      <c r="CF173" s="31"/>
      <c r="CG173" s="31"/>
      <c r="CH173" s="31"/>
      <c r="CI173" s="31"/>
      <c r="CJ173" s="31"/>
      <c r="CK173" s="31"/>
      <c r="CL173" s="31"/>
      <c r="CM173" s="31"/>
      <c r="CN173" s="31"/>
      <c r="CO173" s="31"/>
      <c r="CP173" s="31"/>
      <c r="CQ173" s="31"/>
      <c r="CR173" s="31"/>
      <c r="CS173" s="31"/>
      <c r="CT173" s="31"/>
      <c r="CU173" s="31"/>
      <c r="CV173" s="31"/>
      <c r="CW173" s="31"/>
      <c r="CX173" s="31"/>
      <c r="CY173" s="8"/>
    </row>
    <row r="174" spans="1:103" ht="15" hidden="1" customHeight="1" x14ac:dyDescent="0.25">
      <c r="A174" s="39" t="s">
        <v>157</v>
      </c>
      <c r="B174" s="39"/>
      <c r="C174" s="39"/>
      <c r="D174" s="39"/>
      <c r="E174" s="39"/>
      <c r="F174" s="39"/>
      <c r="G174" s="39"/>
      <c r="H174" s="40" t="s">
        <v>184</v>
      </c>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c r="BI174" s="31"/>
      <c r="BJ174" s="31"/>
      <c r="BK174" s="31"/>
      <c r="BL174" s="31"/>
      <c r="BM174" s="31"/>
      <c r="BN174" s="31"/>
      <c r="BO174" s="31"/>
      <c r="BP174" s="31"/>
      <c r="BQ174" s="31"/>
      <c r="BR174" s="31"/>
      <c r="BS174" s="31"/>
      <c r="BT174" s="31"/>
      <c r="BU174" s="31"/>
      <c r="BV174" s="31"/>
      <c r="BW174" s="31"/>
      <c r="BX174" s="31"/>
      <c r="BY174" s="31"/>
      <c r="BZ174" s="31"/>
      <c r="CA174" s="31"/>
      <c r="CB174" s="31"/>
      <c r="CC174" s="31"/>
      <c r="CD174" s="31"/>
      <c r="CE174" s="31"/>
      <c r="CF174" s="31"/>
      <c r="CG174" s="31"/>
      <c r="CH174" s="31"/>
      <c r="CI174" s="31"/>
      <c r="CJ174" s="31"/>
      <c r="CK174" s="31"/>
      <c r="CL174" s="31"/>
      <c r="CM174" s="31"/>
      <c r="CN174" s="31"/>
      <c r="CO174" s="31"/>
      <c r="CP174" s="31"/>
      <c r="CQ174" s="31"/>
      <c r="CR174" s="31"/>
      <c r="CS174" s="31"/>
      <c r="CT174" s="31"/>
      <c r="CU174" s="31"/>
      <c r="CV174" s="31"/>
      <c r="CW174" s="31"/>
      <c r="CX174" s="31"/>
      <c r="CY174" s="8"/>
    </row>
    <row r="175" spans="1:103" ht="15" hidden="1" customHeight="1" x14ac:dyDescent="0.25">
      <c r="A175" s="39"/>
      <c r="B175" s="39"/>
      <c r="C175" s="39"/>
      <c r="D175" s="39"/>
      <c r="E175" s="39"/>
      <c r="F175" s="39"/>
      <c r="G175" s="39"/>
      <c r="H175" s="40" t="s">
        <v>68</v>
      </c>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c r="CY175" s="8"/>
    </row>
    <row r="176" spans="1:103" ht="27.75" hidden="1" customHeight="1" x14ac:dyDescent="0.25">
      <c r="A176" s="39" t="s">
        <v>185</v>
      </c>
      <c r="B176" s="39"/>
      <c r="C176" s="39"/>
      <c r="D176" s="39"/>
      <c r="E176" s="39"/>
      <c r="F176" s="39"/>
      <c r="G176" s="39"/>
      <c r="H176" s="40" t="s">
        <v>186</v>
      </c>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31" t="s">
        <v>177</v>
      </c>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8"/>
    </row>
    <row r="177" spans="1:103" ht="40.5" hidden="1" customHeight="1" x14ac:dyDescent="0.25">
      <c r="A177" s="39"/>
      <c r="B177" s="39"/>
      <c r="C177" s="39"/>
      <c r="D177" s="39"/>
      <c r="E177" s="39"/>
      <c r="F177" s="39"/>
      <c r="G177" s="39"/>
      <c r="H177" s="40" t="s">
        <v>187</v>
      </c>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31" t="s">
        <v>188</v>
      </c>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31"/>
      <c r="BS177" s="31"/>
      <c r="BT177" s="31"/>
      <c r="BU177" s="31"/>
      <c r="BV177" s="31"/>
      <c r="BW177" s="31"/>
      <c r="BX177" s="31"/>
      <c r="BY177" s="31"/>
      <c r="BZ177" s="31"/>
      <c r="CA177" s="31"/>
      <c r="CB177" s="31"/>
      <c r="CC177" s="31"/>
      <c r="CD177" s="31"/>
      <c r="CE177" s="31"/>
      <c r="CF177" s="31"/>
      <c r="CG177" s="31"/>
      <c r="CH177" s="31"/>
      <c r="CI177" s="31"/>
      <c r="CJ177" s="31"/>
      <c r="CK177" s="31"/>
      <c r="CL177" s="31"/>
      <c r="CM177" s="31"/>
      <c r="CN177" s="31"/>
      <c r="CO177" s="31"/>
      <c r="CP177" s="31"/>
      <c r="CQ177" s="31"/>
      <c r="CR177" s="31"/>
      <c r="CS177" s="31"/>
      <c r="CT177" s="31"/>
      <c r="CU177" s="31"/>
      <c r="CV177" s="31"/>
      <c r="CW177" s="31"/>
      <c r="CX177" s="31"/>
      <c r="CY177" s="8"/>
    </row>
    <row r="178" spans="1:103" ht="27.75" hidden="1" customHeight="1" x14ac:dyDescent="0.25">
      <c r="A178" s="39" t="s">
        <v>189</v>
      </c>
      <c r="B178" s="39"/>
      <c r="C178" s="39"/>
      <c r="D178" s="39"/>
      <c r="E178" s="39"/>
      <c r="F178" s="39"/>
      <c r="G178" s="39"/>
      <c r="H178" s="40" t="s">
        <v>190</v>
      </c>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31" t="s">
        <v>177</v>
      </c>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1"/>
      <c r="BV178" s="31"/>
      <c r="BW178" s="31"/>
      <c r="BX178" s="31"/>
      <c r="BY178" s="31"/>
      <c r="BZ178" s="31"/>
      <c r="CA178" s="31"/>
      <c r="CB178" s="31"/>
      <c r="CC178" s="31"/>
      <c r="CD178" s="31"/>
      <c r="CE178" s="31"/>
      <c r="CF178" s="31"/>
      <c r="CG178" s="31"/>
      <c r="CH178" s="31"/>
      <c r="CI178" s="31"/>
      <c r="CJ178" s="31"/>
      <c r="CK178" s="31"/>
      <c r="CL178" s="31"/>
      <c r="CM178" s="31"/>
      <c r="CN178" s="31"/>
      <c r="CO178" s="31"/>
      <c r="CP178" s="31"/>
      <c r="CQ178" s="31"/>
      <c r="CR178" s="31"/>
      <c r="CS178" s="31"/>
      <c r="CT178" s="31"/>
      <c r="CU178" s="31"/>
      <c r="CV178" s="31"/>
      <c r="CW178" s="31"/>
      <c r="CX178" s="31"/>
      <c r="CY178" s="8"/>
    </row>
    <row r="179" spans="1:103" ht="27.75" hidden="1" customHeight="1" x14ac:dyDescent="0.25">
      <c r="A179" s="39"/>
      <c r="B179" s="39"/>
      <c r="C179" s="39"/>
      <c r="D179" s="39"/>
      <c r="E179" s="39"/>
      <c r="F179" s="39"/>
      <c r="G179" s="39"/>
      <c r="H179" s="40" t="s">
        <v>191</v>
      </c>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31" t="s">
        <v>192</v>
      </c>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c r="CD179" s="31"/>
      <c r="CE179" s="31"/>
      <c r="CF179" s="31"/>
      <c r="CG179" s="31"/>
      <c r="CH179" s="31"/>
      <c r="CI179" s="31"/>
      <c r="CJ179" s="31"/>
      <c r="CK179" s="31"/>
      <c r="CL179" s="31"/>
      <c r="CM179" s="31"/>
      <c r="CN179" s="31"/>
      <c r="CO179" s="31"/>
      <c r="CP179" s="31"/>
      <c r="CQ179" s="31"/>
      <c r="CR179" s="31"/>
      <c r="CS179" s="31"/>
      <c r="CT179" s="31"/>
      <c r="CU179" s="31"/>
      <c r="CV179" s="31"/>
      <c r="CW179" s="31"/>
      <c r="CX179" s="31"/>
      <c r="CY179" s="8"/>
    </row>
    <row r="180" spans="1:103" ht="54" hidden="1" customHeight="1" x14ac:dyDescent="0.25">
      <c r="A180" s="39"/>
      <c r="B180" s="39"/>
      <c r="C180" s="39"/>
      <c r="D180" s="39"/>
      <c r="E180" s="39"/>
      <c r="F180" s="39"/>
      <c r="G180" s="39"/>
      <c r="H180" s="40" t="s">
        <v>193</v>
      </c>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31"/>
      <c r="BS180" s="31"/>
      <c r="BT180" s="31"/>
      <c r="BU180" s="31"/>
      <c r="BV180" s="31"/>
      <c r="BW180" s="31"/>
      <c r="BX180" s="31"/>
      <c r="BY180" s="31"/>
      <c r="BZ180" s="31"/>
      <c r="CA180" s="31"/>
      <c r="CB180" s="31"/>
      <c r="CC180" s="31"/>
      <c r="CD180" s="31"/>
      <c r="CE180" s="31"/>
      <c r="CF180" s="31"/>
      <c r="CG180" s="31"/>
      <c r="CH180" s="31"/>
      <c r="CI180" s="31"/>
      <c r="CJ180" s="31"/>
      <c r="CK180" s="31"/>
      <c r="CL180" s="31"/>
      <c r="CM180" s="31"/>
      <c r="CN180" s="31"/>
      <c r="CO180" s="31"/>
      <c r="CP180" s="31"/>
      <c r="CQ180" s="31"/>
      <c r="CR180" s="31"/>
      <c r="CS180" s="31"/>
      <c r="CT180" s="31"/>
      <c r="CU180" s="31"/>
      <c r="CV180" s="31"/>
      <c r="CW180" s="31"/>
      <c r="CX180" s="31"/>
      <c r="CY180" s="8"/>
    </row>
    <row r="181" spans="1:103" ht="15" hidden="1" customHeight="1" x14ac:dyDescent="0.25">
      <c r="A181" s="39" t="s">
        <v>159</v>
      </c>
      <c r="B181" s="39"/>
      <c r="C181" s="39"/>
      <c r="D181" s="39"/>
      <c r="E181" s="39"/>
      <c r="F181" s="39"/>
      <c r="G181" s="39"/>
      <c r="H181" s="40" t="s">
        <v>194</v>
      </c>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31" t="s">
        <v>177</v>
      </c>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8"/>
    </row>
    <row r="182" spans="1:103" ht="54" hidden="1" customHeight="1" x14ac:dyDescent="0.25">
      <c r="A182" s="39" t="s">
        <v>161</v>
      </c>
      <c r="B182" s="39"/>
      <c r="C182" s="39"/>
      <c r="D182" s="39"/>
      <c r="E182" s="39"/>
      <c r="F182" s="39"/>
      <c r="G182" s="39"/>
      <c r="H182" s="40" t="s">
        <v>195</v>
      </c>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31"/>
      <c r="BS182" s="31"/>
      <c r="BT182" s="31"/>
      <c r="BU182" s="31"/>
      <c r="BV182" s="31"/>
      <c r="BW182" s="31"/>
      <c r="BX182" s="31"/>
      <c r="BY182" s="31"/>
      <c r="BZ182" s="31"/>
      <c r="CA182" s="31"/>
      <c r="CB182" s="31"/>
      <c r="CC182" s="31"/>
      <c r="CD182" s="31"/>
      <c r="CE182" s="31"/>
      <c r="CF182" s="31"/>
      <c r="CG182" s="31"/>
      <c r="CH182" s="31"/>
      <c r="CI182" s="31"/>
      <c r="CJ182" s="31"/>
      <c r="CK182" s="31"/>
      <c r="CL182" s="31"/>
      <c r="CM182" s="31"/>
      <c r="CN182" s="31"/>
      <c r="CO182" s="31"/>
      <c r="CP182" s="31"/>
      <c r="CQ182" s="31"/>
      <c r="CR182" s="31"/>
      <c r="CS182" s="31"/>
      <c r="CT182" s="31"/>
      <c r="CU182" s="31"/>
      <c r="CV182" s="31"/>
      <c r="CW182" s="31"/>
      <c r="CX182" s="31"/>
      <c r="CY182" s="8"/>
    </row>
    <row r="183" spans="1:103" ht="27.75" hidden="1" customHeight="1" x14ac:dyDescent="0.25">
      <c r="A183" s="39" t="s">
        <v>196</v>
      </c>
      <c r="B183" s="39"/>
      <c r="C183" s="39"/>
      <c r="D183" s="39"/>
      <c r="E183" s="39"/>
      <c r="F183" s="39"/>
      <c r="G183" s="39"/>
      <c r="H183" s="40" t="s">
        <v>197</v>
      </c>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31" t="s">
        <v>90</v>
      </c>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c r="CD183" s="31"/>
      <c r="CE183" s="31"/>
      <c r="CF183" s="31"/>
      <c r="CG183" s="31"/>
      <c r="CH183" s="31"/>
      <c r="CI183" s="31"/>
      <c r="CJ183" s="31"/>
      <c r="CK183" s="31"/>
      <c r="CL183" s="31"/>
      <c r="CM183" s="31"/>
      <c r="CN183" s="31"/>
      <c r="CO183" s="31"/>
      <c r="CP183" s="31"/>
      <c r="CQ183" s="31"/>
      <c r="CR183" s="31"/>
      <c r="CS183" s="31"/>
      <c r="CT183" s="31"/>
      <c r="CU183" s="31"/>
      <c r="CV183" s="31"/>
      <c r="CW183" s="31"/>
      <c r="CX183" s="31"/>
      <c r="CY183" s="8"/>
    </row>
    <row r="184" spans="1:103" ht="27.75" hidden="1" customHeight="1" x14ac:dyDescent="0.25">
      <c r="A184" s="39" t="s">
        <v>198</v>
      </c>
      <c r="B184" s="39"/>
      <c r="C184" s="39"/>
      <c r="D184" s="39"/>
      <c r="E184" s="39"/>
      <c r="F184" s="39"/>
      <c r="G184" s="39"/>
      <c r="H184" s="40" t="s">
        <v>199</v>
      </c>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31" t="s">
        <v>93</v>
      </c>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31"/>
      <c r="BS184" s="31"/>
      <c r="BT184" s="31"/>
      <c r="BU184" s="31"/>
      <c r="BV184" s="31"/>
      <c r="BW184" s="31"/>
      <c r="BX184" s="31"/>
      <c r="BY184" s="31"/>
      <c r="BZ184" s="31"/>
      <c r="CA184" s="31"/>
      <c r="CB184" s="31"/>
      <c r="CC184" s="31"/>
      <c r="CD184" s="31"/>
      <c r="CE184" s="31"/>
      <c r="CF184" s="31"/>
      <c r="CG184" s="31"/>
      <c r="CH184" s="31"/>
      <c r="CI184" s="31"/>
      <c r="CJ184" s="31"/>
      <c r="CK184" s="31"/>
      <c r="CL184" s="31"/>
      <c r="CM184" s="31"/>
      <c r="CN184" s="31"/>
      <c r="CO184" s="31"/>
      <c r="CP184" s="31"/>
      <c r="CQ184" s="31"/>
      <c r="CR184" s="31"/>
      <c r="CS184" s="31"/>
      <c r="CT184" s="31"/>
      <c r="CU184" s="31"/>
      <c r="CV184" s="31"/>
      <c r="CW184" s="31"/>
      <c r="CX184" s="31"/>
      <c r="CY184" s="8"/>
    </row>
    <row r="185" spans="1:103" ht="40.5" hidden="1" customHeight="1" x14ac:dyDescent="0.25">
      <c r="A185" s="39" t="s">
        <v>200</v>
      </c>
      <c r="B185" s="39"/>
      <c r="C185" s="39"/>
      <c r="D185" s="39"/>
      <c r="E185" s="39"/>
      <c r="F185" s="39"/>
      <c r="G185" s="39"/>
      <c r="H185" s="40" t="s">
        <v>201</v>
      </c>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1"/>
      <c r="BY185" s="31"/>
      <c r="BZ185" s="31"/>
      <c r="CA185" s="31"/>
      <c r="CB185" s="31"/>
      <c r="CC185" s="31"/>
      <c r="CD185" s="31"/>
      <c r="CE185" s="31"/>
      <c r="CF185" s="31"/>
      <c r="CG185" s="31"/>
      <c r="CH185" s="31"/>
      <c r="CI185" s="31"/>
      <c r="CJ185" s="31"/>
      <c r="CK185" s="31"/>
      <c r="CL185" s="31"/>
      <c r="CM185" s="31"/>
      <c r="CN185" s="31"/>
      <c r="CO185" s="31"/>
      <c r="CP185" s="31"/>
      <c r="CQ185" s="31"/>
      <c r="CR185" s="31"/>
      <c r="CS185" s="31"/>
      <c r="CT185" s="31"/>
      <c r="CU185" s="31"/>
      <c r="CV185" s="31"/>
      <c r="CW185" s="31"/>
      <c r="CX185" s="31"/>
      <c r="CY185" s="8"/>
    </row>
    <row r="186" spans="1:103" ht="27.75" hidden="1" customHeight="1" x14ac:dyDescent="0.25">
      <c r="A186" s="39" t="s">
        <v>162</v>
      </c>
      <c r="B186" s="39"/>
      <c r="C186" s="39"/>
      <c r="D186" s="39"/>
      <c r="E186" s="39"/>
      <c r="F186" s="39"/>
      <c r="G186" s="39"/>
      <c r="H186" s="40" t="s">
        <v>202</v>
      </c>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31" t="s">
        <v>177</v>
      </c>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8"/>
    </row>
    <row r="187" spans="1:103" ht="15" hidden="1" customHeight="1" x14ac:dyDescent="0.25">
      <c r="A187" s="39"/>
      <c r="B187" s="39"/>
      <c r="C187" s="39"/>
      <c r="D187" s="39"/>
      <c r="E187" s="39"/>
      <c r="F187" s="39"/>
      <c r="G187" s="39"/>
      <c r="H187" s="40" t="s">
        <v>68</v>
      </c>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31"/>
      <c r="BS187" s="31"/>
      <c r="BT187" s="31"/>
      <c r="BU187" s="31"/>
      <c r="BV187" s="31"/>
      <c r="BW187" s="31"/>
      <c r="BX187" s="31"/>
      <c r="BY187" s="31"/>
      <c r="BZ187" s="31"/>
      <c r="CA187" s="31"/>
      <c r="CB187" s="31"/>
      <c r="CC187" s="31"/>
      <c r="CD187" s="31"/>
      <c r="CE187" s="31"/>
      <c r="CF187" s="31"/>
      <c r="CG187" s="31"/>
      <c r="CH187" s="31"/>
      <c r="CI187" s="31"/>
      <c r="CJ187" s="31"/>
      <c r="CK187" s="31"/>
      <c r="CL187" s="31"/>
      <c r="CM187" s="31"/>
      <c r="CN187" s="31"/>
      <c r="CO187" s="31"/>
      <c r="CP187" s="31"/>
      <c r="CQ187" s="31"/>
      <c r="CR187" s="31"/>
      <c r="CS187" s="31"/>
      <c r="CT187" s="31"/>
      <c r="CU187" s="31"/>
      <c r="CV187" s="31"/>
      <c r="CW187" s="31"/>
      <c r="CX187" s="31"/>
      <c r="CY187" s="8"/>
    </row>
    <row r="188" spans="1:103" ht="27.75" hidden="1" customHeight="1" x14ac:dyDescent="0.25">
      <c r="A188" s="39" t="s">
        <v>203</v>
      </c>
      <c r="B188" s="39"/>
      <c r="C188" s="39"/>
      <c r="D188" s="39"/>
      <c r="E188" s="39"/>
      <c r="F188" s="39"/>
      <c r="G188" s="39"/>
      <c r="H188" s="40" t="s">
        <v>204</v>
      </c>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31" t="s">
        <v>177</v>
      </c>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8"/>
    </row>
    <row r="189" spans="1:103" ht="27.75" hidden="1" customHeight="1" x14ac:dyDescent="0.25">
      <c r="A189" s="39" t="s">
        <v>205</v>
      </c>
      <c r="B189" s="39"/>
      <c r="C189" s="39"/>
      <c r="D189" s="39"/>
      <c r="E189" s="39"/>
      <c r="F189" s="39"/>
      <c r="G189" s="39"/>
      <c r="H189" s="40" t="s">
        <v>206</v>
      </c>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31" t="s">
        <v>177</v>
      </c>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31"/>
      <c r="BS189" s="31"/>
      <c r="BT189" s="31"/>
      <c r="BU189" s="31"/>
      <c r="BV189" s="31"/>
      <c r="BW189" s="31"/>
      <c r="BX189" s="31"/>
      <c r="BY189" s="31"/>
      <c r="BZ189" s="31"/>
      <c r="CA189" s="31"/>
      <c r="CB189" s="31"/>
      <c r="CC189" s="31"/>
      <c r="CD189" s="31"/>
      <c r="CE189" s="31"/>
      <c r="CF189" s="31"/>
      <c r="CG189" s="31"/>
      <c r="CH189" s="31"/>
      <c r="CI189" s="31"/>
      <c r="CJ189" s="31"/>
      <c r="CK189" s="31"/>
      <c r="CL189" s="31"/>
      <c r="CM189" s="31"/>
      <c r="CN189" s="31"/>
      <c r="CO189" s="31"/>
      <c r="CP189" s="31"/>
      <c r="CQ189" s="31"/>
      <c r="CR189" s="31"/>
      <c r="CS189" s="31"/>
      <c r="CT189" s="31"/>
      <c r="CU189" s="31"/>
      <c r="CV189" s="31"/>
      <c r="CW189" s="31"/>
      <c r="CX189" s="31"/>
      <c r="CY189" s="8"/>
    </row>
    <row r="190" spans="1:103" ht="40.5" hidden="1" customHeight="1" x14ac:dyDescent="0.25">
      <c r="A190" s="39" t="s">
        <v>207</v>
      </c>
      <c r="B190" s="39"/>
      <c r="C190" s="39"/>
      <c r="D190" s="39"/>
      <c r="E190" s="39"/>
      <c r="F190" s="39"/>
      <c r="G190" s="39"/>
      <c r="H190" s="40" t="s">
        <v>208</v>
      </c>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31" t="s">
        <v>177</v>
      </c>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1"/>
      <c r="BJ190" s="31"/>
      <c r="BK190" s="31"/>
      <c r="BL190" s="31"/>
      <c r="BM190" s="31"/>
      <c r="BN190" s="31"/>
      <c r="BO190" s="31"/>
      <c r="BP190" s="31"/>
      <c r="BQ190" s="31"/>
      <c r="BR190" s="31"/>
      <c r="BS190" s="31"/>
      <c r="BT190" s="31"/>
      <c r="BU190" s="31"/>
      <c r="BV190" s="31"/>
      <c r="BW190" s="31"/>
      <c r="BX190" s="31"/>
      <c r="BY190" s="31"/>
      <c r="BZ190" s="31"/>
      <c r="CA190" s="31"/>
      <c r="CB190" s="31"/>
      <c r="CC190" s="31"/>
      <c r="CD190" s="31"/>
      <c r="CE190" s="31"/>
      <c r="CF190" s="31"/>
      <c r="CG190" s="31"/>
      <c r="CH190" s="31"/>
      <c r="CI190" s="31"/>
      <c r="CJ190" s="31"/>
      <c r="CK190" s="31"/>
      <c r="CL190" s="31"/>
      <c r="CM190" s="31"/>
      <c r="CN190" s="31"/>
      <c r="CO190" s="31"/>
      <c r="CP190" s="31"/>
      <c r="CQ190" s="31"/>
      <c r="CR190" s="31"/>
      <c r="CS190" s="31"/>
      <c r="CT190" s="31"/>
      <c r="CU190" s="31"/>
      <c r="CV190" s="31"/>
      <c r="CW190" s="31"/>
      <c r="CX190" s="31"/>
      <c r="CY190" s="8"/>
    </row>
    <row r="191" spans="1:103" ht="27.75" hidden="1" customHeight="1" x14ac:dyDescent="0.25">
      <c r="A191" s="39" t="s">
        <v>165</v>
      </c>
      <c r="B191" s="39"/>
      <c r="C191" s="39"/>
      <c r="D191" s="39"/>
      <c r="E191" s="39"/>
      <c r="F191" s="39"/>
      <c r="G191" s="39"/>
      <c r="H191" s="40" t="s">
        <v>209</v>
      </c>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c r="BS191" s="31"/>
      <c r="BT191" s="31"/>
      <c r="BU191" s="31"/>
      <c r="BV191" s="31"/>
      <c r="BW191" s="31"/>
      <c r="BX191" s="31"/>
      <c r="BY191" s="31"/>
      <c r="BZ191" s="31"/>
      <c r="CA191" s="31"/>
      <c r="CB191" s="31"/>
      <c r="CC191" s="31"/>
      <c r="CD191" s="31"/>
      <c r="CE191" s="31"/>
      <c r="CF191" s="31"/>
      <c r="CG191" s="31"/>
      <c r="CH191" s="31"/>
      <c r="CI191" s="31"/>
      <c r="CJ191" s="31"/>
      <c r="CK191" s="31"/>
      <c r="CL191" s="31"/>
      <c r="CM191" s="31"/>
      <c r="CN191" s="31"/>
      <c r="CO191" s="31"/>
      <c r="CP191" s="31"/>
      <c r="CQ191" s="31"/>
      <c r="CR191" s="31"/>
      <c r="CS191" s="31"/>
      <c r="CT191" s="31"/>
      <c r="CU191" s="31"/>
      <c r="CV191" s="31"/>
      <c r="CW191" s="31"/>
      <c r="CX191" s="31"/>
      <c r="CY191" s="8"/>
    </row>
    <row r="192" spans="1:103" ht="15" hidden="1" customHeight="1" x14ac:dyDescent="0.25">
      <c r="A192" s="39"/>
      <c r="B192" s="39"/>
      <c r="C192" s="39"/>
      <c r="D192" s="39"/>
      <c r="E192" s="39"/>
      <c r="F192" s="39"/>
      <c r="G192" s="39"/>
      <c r="H192" s="40" t="s">
        <v>68</v>
      </c>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c r="BI192" s="31"/>
      <c r="BJ192" s="31"/>
      <c r="BK192" s="31"/>
      <c r="BL192" s="31"/>
      <c r="BM192" s="31"/>
      <c r="BN192" s="31"/>
      <c r="BO192" s="31"/>
      <c r="BP192" s="31"/>
      <c r="BQ192" s="31"/>
      <c r="BR192" s="31"/>
      <c r="BS192" s="31"/>
      <c r="BT192" s="31"/>
      <c r="BU192" s="31"/>
      <c r="BV192" s="31"/>
      <c r="BW192" s="31"/>
      <c r="BX192" s="31"/>
      <c r="BY192" s="31"/>
      <c r="BZ192" s="31"/>
      <c r="CA192" s="31"/>
      <c r="CB192" s="31"/>
      <c r="CC192" s="31"/>
      <c r="CD192" s="31"/>
      <c r="CE192" s="31"/>
      <c r="CF192" s="31"/>
      <c r="CG192" s="31"/>
      <c r="CH192" s="31"/>
      <c r="CI192" s="31"/>
      <c r="CJ192" s="31"/>
      <c r="CK192" s="31"/>
      <c r="CL192" s="31"/>
      <c r="CM192" s="31"/>
      <c r="CN192" s="31"/>
      <c r="CO192" s="31"/>
      <c r="CP192" s="31"/>
      <c r="CQ192" s="31"/>
      <c r="CR192" s="31"/>
      <c r="CS192" s="31"/>
      <c r="CT192" s="31"/>
      <c r="CU192" s="31"/>
      <c r="CV192" s="31"/>
      <c r="CW192" s="31"/>
      <c r="CX192" s="31"/>
      <c r="CY192" s="8"/>
    </row>
    <row r="193" spans="1:103" ht="27.75" hidden="1" customHeight="1" x14ac:dyDescent="0.25">
      <c r="A193" s="39" t="s">
        <v>210</v>
      </c>
      <c r="B193" s="39"/>
      <c r="C193" s="39"/>
      <c r="D193" s="39"/>
      <c r="E193" s="39"/>
      <c r="F193" s="39"/>
      <c r="G193" s="39"/>
      <c r="H193" s="40" t="s">
        <v>211</v>
      </c>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31" t="s">
        <v>177</v>
      </c>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c r="BM193" s="31"/>
      <c r="BN193" s="31"/>
      <c r="BO193" s="31"/>
      <c r="BP193" s="31"/>
      <c r="BQ193" s="31"/>
      <c r="BR193" s="31"/>
      <c r="BS193" s="31"/>
      <c r="BT193" s="31"/>
      <c r="BU193" s="31"/>
      <c r="BV193" s="31"/>
      <c r="BW193" s="31"/>
      <c r="BX193" s="31"/>
      <c r="BY193" s="31"/>
      <c r="BZ193" s="31"/>
      <c r="CA193" s="31"/>
      <c r="CB193" s="31"/>
      <c r="CC193" s="31"/>
      <c r="CD193" s="31"/>
      <c r="CE193" s="31"/>
      <c r="CF193" s="31"/>
      <c r="CG193" s="31"/>
      <c r="CH193" s="31"/>
      <c r="CI193" s="31"/>
      <c r="CJ193" s="31"/>
      <c r="CK193" s="31"/>
      <c r="CL193" s="31"/>
      <c r="CM193" s="31"/>
      <c r="CN193" s="31"/>
      <c r="CO193" s="31"/>
      <c r="CP193" s="31"/>
      <c r="CQ193" s="31"/>
      <c r="CR193" s="31"/>
      <c r="CS193" s="31"/>
      <c r="CT193" s="31"/>
      <c r="CU193" s="31"/>
      <c r="CV193" s="31"/>
      <c r="CW193" s="31"/>
      <c r="CX193" s="31"/>
      <c r="CY193" s="8"/>
    </row>
    <row r="194" spans="1:103" ht="27.75" hidden="1" customHeight="1" x14ac:dyDescent="0.25">
      <c r="A194" s="39" t="s">
        <v>212</v>
      </c>
      <c r="B194" s="39"/>
      <c r="C194" s="39"/>
      <c r="D194" s="39"/>
      <c r="E194" s="39"/>
      <c r="F194" s="39"/>
      <c r="G194" s="39"/>
      <c r="H194" s="40" t="s">
        <v>213</v>
      </c>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31" t="s">
        <v>177</v>
      </c>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31"/>
      <c r="BS194" s="31"/>
      <c r="BT194" s="31"/>
      <c r="BU194" s="31"/>
      <c r="BV194" s="31"/>
      <c r="BW194" s="31"/>
      <c r="BX194" s="31"/>
      <c r="BY194" s="31"/>
      <c r="BZ194" s="31"/>
      <c r="CA194" s="31"/>
      <c r="CB194" s="31"/>
      <c r="CC194" s="31"/>
      <c r="CD194" s="31"/>
      <c r="CE194" s="31"/>
      <c r="CF194" s="31"/>
      <c r="CG194" s="31"/>
      <c r="CH194" s="31"/>
      <c r="CI194" s="31"/>
      <c r="CJ194" s="31"/>
      <c r="CK194" s="31"/>
      <c r="CL194" s="31"/>
      <c r="CM194" s="31"/>
      <c r="CN194" s="31"/>
      <c r="CO194" s="31"/>
      <c r="CP194" s="31"/>
      <c r="CQ194" s="31"/>
      <c r="CR194" s="31"/>
      <c r="CS194" s="31"/>
      <c r="CT194" s="31"/>
      <c r="CU194" s="31"/>
      <c r="CV194" s="31"/>
      <c r="CW194" s="31"/>
      <c r="CX194" s="31"/>
      <c r="CY194" s="8"/>
    </row>
    <row r="195" spans="1:103" ht="27.75" hidden="1" customHeight="1" x14ac:dyDescent="0.25">
      <c r="A195" s="39" t="s">
        <v>214</v>
      </c>
      <c r="B195" s="39"/>
      <c r="C195" s="39"/>
      <c r="D195" s="39"/>
      <c r="E195" s="39"/>
      <c r="F195" s="39"/>
      <c r="G195" s="39"/>
      <c r="H195" s="40" t="s">
        <v>215</v>
      </c>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c r="BK195" s="31"/>
      <c r="BL195" s="31"/>
      <c r="BM195" s="31"/>
      <c r="BN195" s="31"/>
      <c r="BO195" s="31"/>
      <c r="BP195" s="31"/>
      <c r="BQ195" s="31"/>
      <c r="BR195" s="31"/>
      <c r="BS195" s="31"/>
      <c r="BT195" s="31"/>
      <c r="BU195" s="31"/>
      <c r="BV195" s="31"/>
      <c r="BW195" s="31"/>
      <c r="BX195" s="31"/>
      <c r="BY195" s="31"/>
      <c r="BZ195" s="31"/>
      <c r="CA195" s="31"/>
      <c r="CB195" s="31"/>
      <c r="CC195" s="31"/>
      <c r="CD195" s="31"/>
      <c r="CE195" s="31"/>
      <c r="CF195" s="31"/>
      <c r="CG195" s="31"/>
      <c r="CH195" s="31"/>
      <c r="CI195" s="31"/>
      <c r="CJ195" s="31"/>
      <c r="CK195" s="31"/>
      <c r="CL195" s="31"/>
      <c r="CM195" s="31"/>
      <c r="CN195" s="31"/>
      <c r="CO195" s="31"/>
      <c r="CP195" s="31"/>
      <c r="CQ195" s="31"/>
      <c r="CR195" s="31"/>
      <c r="CS195" s="31"/>
      <c r="CT195" s="31"/>
      <c r="CU195" s="31"/>
      <c r="CV195" s="31"/>
      <c r="CW195" s="31"/>
      <c r="CX195" s="31"/>
      <c r="CY195" s="8"/>
    </row>
    <row r="196" spans="1:103" ht="14.25" hidden="1" customHeight="1" x14ac:dyDescent="0.25">
      <c r="A196" s="39"/>
      <c r="B196" s="39"/>
      <c r="C196" s="39"/>
      <c r="D196" s="39"/>
      <c r="E196" s="39"/>
      <c r="F196" s="39"/>
      <c r="G196" s="39"/>
      <c r="H196" s="40" t="s">
        <v>68</v>
      </c>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8"/>
    </row>
    <row r="197" spans="1:103" ht="27.75" hidden="1" customHeight="1" x14ac:dyDescent="0.25">
      <c r="A197" s="39" t="s">
        <v>216</v>
      </c>
      <c r="B197" s="39"/>
      <c r="C197" s="39"/>
      <c r="D197" s="39"/>
      <c r="E197" s="39"/>
      <c r="F197" s="39"/>
      <c r="G197" s="39"/>
      <c r="H197" s="40" t="s">
        <v>204</v>
      </c>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31" t="s">
        <v>177</v>
      </c>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c r="BQ197" s="31"/>
      <c r="BR197" s="31"/>
      <c r="BS197" s="31"/>
      <c r="BT197" s="31"/>
      <c r="BU197" s="31"/>
      <c r="BV197" s="31"/>
      <c r="BW197" s="31"/>
      <c r="BX197" s="31"/>
      <c r="BY197" s="31"/>
      <c r="BZ197" s="31"/>
      <c r="CA197" s="31"/>
      <c r="CB197" s="31"/>
      <c r="CC197" s="31"/>
      <c r="CD197" s="31"/>
      <c r="CE197" s="31"/>
      <c r="CF197" s="31"/>
      <c r="CG197" s="31"/>
      <c r="CH197" s="31"/>
      <c r="CI197" s="31"/>
      <c r="CJ197" s="31"/>
      <c r="CK197" s="31"/>
      <c r="CL197" s="31"/>
      <c r="CM197" s="31"/>
      <c r="CN197" s="31"/>
      <c r="CO197" s="31"/>
      <c r="CP197" s="31"/>
      <c r="CQ197" s="31"/>
      <c r="CR197" s="31"/>
      <c r="CS197" s="31"/>
      <c r="CT197" s="31"/>
      <c r="CU197" s="31"/>
      <c r="CV197" s="31"/>
      <c r="CW197" s="31"/>
      <c r="CX197" s="31"/>
      <c r="CY197" s="8"/>
    </row>
    <row r="198" spans="1:103" ht="27.75" hidden="1" customHeight="1" x14ac:dyDescent="0.25">
      <c r="A198" s="39" t="s">
        <v>217</v>
      </c>
      <c r="B198" s="39"/>
      <c r="C198" s="39"/>
      <c r="D198" s="39"/>
      <c r="E198" s="39"/>
      <c r="F198" s="39"/>
      <c r="G198" s="39"/>
      <c r="H198" s="40" t="s">
        <v>206</v>
      </c>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31" t="s">
        <v>177</v>
      </c>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c r="BK198" s="31"/>
      <c r="BL198" s="31"/>
      <c r="BM198" s="31"/>
      <c r="BN198" s="31"/>
      <c r="BO198" s="31"/>
      <c r="BP198" s="31"/>
      <c r="BQ198" s="31"/>
      <c r="BR198" s="31"/>
      <c r="BS198" s="31"/>
      <c r="BT198" s="31"/>
      <c r="BU198" s="31"/>
      <c r="BV198" s="31"/>
      <c r="BW198" s="31"/>
      <c r="BX198" s="31"/>
      <c r="BY198" s="31"/>
      <c r="BZ198" s="31"/>
      <c r="CA198" s="31"/>
      <c r="CB198" s="31"/>
      <c r="CC198" s="31"/>
      <c r="CD198" s="31"/>
      <c r="CE198" s="31"/>
      <c r="CF198" s="31"/>
      <c r="CG198" s="31"/>
      <c r="CH198" s="31"/>
      <c r="CI198" s="31"/>
      <c r="CJ198" s="31"/>
      <c r="CK198" s="31"/>
      <c r="CL198" s="31"/>
      <c r="CM198" s="31"/>
      <c r="CN198" s="31"/>
      <c r="CO198" s="31"/>
      <c r="CP198" s="31"/>
      <c r="CQ198" s="31"/>
      <c r="CR198" s="31"/>
      <c r="CS198" s="31"/>
      <c r="CT198" s="31"/>
      <c r="CU198" s="31"/>
      <c r="CV198" s="31"/>
      <c r="CW198" s="31"/>
      <c r="CX198" s="31"/>
      <c r="CY198" s="8"/>
    </row>
    <row r="199" spans="1:103" ht="40.5" hidden="1" customHeight="1" x14ac:dyDescent="0.25">
      <c r="A199" s="39" t="s">
        <v>218</v>
      </c>
      <c r="B199" s="39"/>
      <c r="C199" s="39"/>
      <c r="D199" s="39"/>
      <c r="E199" s="39"/>
      <c r="F199" s="39"/>
      <c r="G199" s="39"/>
      <c r="H199" s="40" t="s">
        <v>208</v>
      </c>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31" t="s">
        <v>177</v>
      </c>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c r="BI199" s="31"/>
      <c r="BJ199" s="31"/>
      <c r="BK199" s="31"/>
      <c r="BL199" s="31"/>
      <c r="BM199" s="31"/>
      <c r="BN199" s="31"/>
      <c r="BO199" s="31"/>
      <c r="BP199" s="31"/>
      <c r="BQ199" s="31"/>
      <c r="BR199" s="31"/>
      <c r="BS199" s="31"/>
      <c r="BT199" s="31"/>
      <c r="BU199" s="31"/>
      <c r="BV199" s="31"/>
      <c r="BW199" s="31"/>
      <c r="BX199" s="31"/>
      <c r="BY199" s="31"/>
      <c r="BZ199" s="31"/>
      <c r="CA199" s="31"/>
      <c r="CB199" s="31"/>
      <c r="CC199" s="31"/>
      <c r="CD199" s="31"/>
      <c r="CE199" s="31"/>
      <c r="CF199" s="31"/>
      <c r="CG199" s="31"/>
      <c r="CH199" s="31"/>
      <c r="CI199" s="31"/>
      <c r="CJ199" s="31"/>
      <c r="CK199" s="31"/>
      <c r="CL199" s="31"/>
      <c r="CM199" s="31"/>
      <c r="CN199" s="31"/>
      <c r="CO199" s="31"/>
      <c r="CP199" s="31"/>
      <c r="CQ199" s="31"/>
      <c r="CR199" s="31"/>
      <c r="CS199" s="31"/>
      <c r="CT199" s="31"/>
      <c r="CU199" s="31"/>
      <c r="CV199" s="31"/>
      <c r="CW199" s="31"/>
      <c r="CX199" s="31"/>
      <c r="CY199" s="8"/>
    </row>
    <row r="200" spans="1:103" ht="40.5" hidden="1" customHeight="1" x14ac:dyDescent="0.25">
      <c r="A200" s="39" t="s">
        <v>219</v>
      </c>
      <c r="B200" s="39"/>
      <c r="C200" s="39"/>
      <c r="D200" s="39"/>
      <c r="E200" s="39"/>
      <c r="F200" s="39"/>
      <c r="G200" s="39"/>
      <c r="H200" s="40" t="s">
        <v>220</v>
      </c>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c r="BM200" s="31"/>
      <c r="BN200" s="31"/>
      <c r="BO200" s="31"/>
      <c r="BP200" s="31"/>
      <c r="BQ200" s="31"/>
      <c r="BR200" s="31"/>
      <c r="BS200" s="31"/>
      <c r="BT200" s="31"/>
      <c r="BU200" s="31"/>
      <c r="BV200" s="31"/>
      <c r="BW200" s="31"/>
      <c r="BX200" s="31"/>
      <c r="BY200" s="31"/>
      <c r="BZ200" s="31"/>
      <c r="CA200" s="31"/>
      <c r="CB200" s="31"/>
      <c r="CC200" s="31"/>
      <c r="CD200" s="31"/>
      <c r="CE200" s="31"/>
      <c r="CF200" s="31"/>
      <c r="CG200" s="31"/>
      <c r="CH200" s="31"/>
      <c r="CI200" s="31"/>
      <c r="CJ200" s="31"/>
      <c r="CK200" s="31"/>
      <c r="CL200" s="31"/>
      <c r="CM200" s="31"/>
      <c r="CN200" s="31"/>
      <c r="CO200" s="31"/>
      <c r="CP200" s="31"/>
      <c r="CQ200" s="31"/>
      <c r="CR200" s="31"/>
      <c r="CS200" s="31"/>
      <c r="CT200" s="31"/>
      <c r="CU200" s="31"/>
      <c r="CV200" s="31"/>
      <c r="CW200" s="31"/>
      <c r="CX200" s="31"/>
      <c r="CY200" s="8"/>
    </row>
    <row r="201" spans="1:103" ht="15" hidden="1" customHeight="1" x14ac:dyDescent="0.25">
      <c r="A201" s="39"/>
      <c r="B201" s="39"/>
      <c r="C201" s="39"/>
      <c r="D201" s="39"/>
      <c r="E201" s="39"/>
      <c r="F201" s="39"/>
      <c r="G201" s="39"/>
      <c r="H201" s="40" t="s">
        <v>68</v>
      </c>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c r="BI201" s="31"/>
      <c r="BJ201" s="31"/>
      <c r="BK201" s="31"/>
      <c r="BL201" s="31"/>
      <c r="BM201" s="31"/>
      <c r="BN201" s="31"/>
      <c r="BO201" s="31"/>
      <c r="BP201" s="31"/>
      <c r="BQ201" s="31"/>
      <c r="BR201" s="31"/>
      <c r="BS201" s="31"/>
      <c r="BT201" s="31"/>
      <c r="BU201" s="31"/>
      <c r="BV201" s="31"/>
      <c r="BW201" s="31"/>
      <c r="BX201" s="31"/>
      <c r="BY201" s="31"/>
      <c r="BZ201" s="31"/>
      <c r="CA201" s="31"/>
      <c r="CB201" s="31"/>
      <c r="CC201" s="31"/>
      <c r="CD201" s="31"/>
      <c r="CE201" s="31"/>
      <c r="CF201" s="31"/>
      <c r="CG201" s="31"/>
      <c r="CH201" s="31"/>
      <c r="CI201" s="31"/>
      <c r="CJ201" s="31"/>
      <c r="CK201" s="31"/>
      <c r="CL201" s="31"/>
      <c r="CM201" s="31"/>
      <c r="CN201" s="31"/>
      <c r="CO201" s="31"/>
      <c r="CP201" s="31"/>
      <c r="CQ201" s="31"/>
      <c r="CR201" s="31"/>
      <c r="CS201" s="31"/>
      <c r="CT201" s="31"/>
      <c r="CU201" s="31"/>
      <c r="CV201" s="31"/>
      <c r="CW201" s="31"/>
      <c r="CX201" s="31"/>
      <c r="CY201" s="8"/>
    </row>
    <row r="202" spans="1:103" ht="27.75" hidden="1" customHeight="1" x14ac:dyDescent="0.25">
      <c r="A202" s="39" t="s">
        <v>221</v>
      </c>
      <c r="B202" s="39"/>
      <c r="C202" s="39"/>
      <c r="D202" s="39"/>
      <c r="E202" s="39"/>
      <c r="F202" s="39"/>
      <c r="G202" s="39"/>
      <c r="H202" s="40" t="s">
        <v>204</v>
      </c>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31" t="s">
        <v>177</v>
      </c>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c r="BI202" s="31"/>
      <c r="BJ202" s="31"/>
      <c r="BK202" s="31"/>
      <c r="BL202" s="31"/>
      <c r="BM202" s="31"/>
      <c r="BN202" s="31"/>
      <c r="BO202" s="31"/>
      <c r="BP202" s="31"/>
      <c r="BQ202" s="31"/>
      <c r="BR202" s="31"/>
      <c r="BS202" s="31"/>
      <c r="BT202" s="31"/>
      <c r="BU202" s="31"/>
      <c r="BV202" s="31"/>
      <c r="BW202" s="31"/>
      <c r="BX202" s="31"/>
      <c r="BY202" s="31"/>
      <c r="BZ202" s="31"/>
      <c r="CA202" s="31"/>
      <c r="CB202" s="31"/>
      <c r="CC202" s="31"/>
      <c r="CD202" s="31"/>
      <c r="CE202" s="31"/>
      <c r="CF202" s="31"/>
      <c r="CG202" s="31"/>
      <c r="CH202" s="31"/>
      <c r="CI202" s="31"/>
      <c r="CJ202" s="31"/>
      <c r="CK202" s="31"/>
      <c r="CL202" s="31"/>
      <c r="CM202" s="31"/>
      <c r="CN202" s="31"/>
      <c r="CO202" s="31"/>
      <c r="CP202" s="31"/>
      <c r="CQ202" s="31"/>
      <c r="CR202" s="31"/>
      <c r="CS202" s="31"/>
      <c r="CT202" s="31"/>
      <c r="CU202" s="31"/>
      <c r="CV202" s="31"/>
      <c r="CW202" s="31"/>
      <c r="CX202" s="31"/>
      <c r="CY202" s="8"/>
    </row>
    <row r="203" spans="1:103" ht="27.75" hidden="1" customHeight="1" x14ac:dyDescent="0.25">
      <c r="A203" s="39" t="s">
        <v>222</v>
      </c>
      <c r="B203" s="39"/>
      <c r="C203" s="39"/>
      <c r="D203" s="39"/>
      <c r="E203" s="39"/>
      <c r="F203" s="39"/>
      <c r="G203" s="39"/>
      <c r="H203" s="40" t="s">
        <v>206</v>
      </c>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31" t="s">
        <v>177</v>
      </c>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1"/>
      <c r="BV203" s="31"/>
      <c r="BW203" s="31"/>
      <c r="BX203" s="31"/>
      <c r="BY203" s="31"/>
      <c r="BZ203" s="31"/>
      <c r="CA203" s="31"/>
      <c r="CB203" s="31"/>
      <c r="CC203" s="31"/>
      <c r="CD203" s="31"/>
      <c r="CE203" s="31"/>
      <c r="CF203" s="31"/>
      <c r="CG203" s="31"/>
      <c r="CH203" s="31"/>
      <c r="CI203" s="31"/>
      <c r="CJ203" s="31"/>
      <c r="CK203" s="31"/>
      <c r="CL203" s="31"/>
      <c r="CM203" s="31"/>
      <c r="CN203" s="31"/>
      <c r="CO203" s="31"/>
      <c r="CP203" s="31"/>
      <c r="CQ203" s="31"/>
      <c r="CR203" s="31"/>
      <c r="CS203" s="31"/>
      <c r="CT203" s="31"/>
      <c r="CU203" s="31"/>
      <c r="CV203" s="31"/>
      <c r="CW203" s="31"/>
      <c r="CX203" s="31"/>
      <c r="CY203" s="8"/>
    </row>
    <row r="204" spans="1:103" ht="40.5" hidden="1" customHeight="1" x14ac:dyDescent="0.25">
      <c r="A204" s="39" t="s">
        <v>223</v>
      </c>
      <c r="B204" s="39"/>
      <c r="C204" s="39"/>
      <c r="D204" s="39"/>
      <c r="E204" s="39"/>
      <c r="F204" s="39"/>
      <c r="G204" s="39"/>
      <c r="H204" s="40" t="s">
        <v>208</v>
      </c>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31" t="s">
        <v>177</v>
      </c>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31"/>
      <c r="BS204" s="31"/>
      <c r="BT204" s="31"/>
      <c r="BU204" s="31"/>
      <c r="BV204" s="31"/>
      <c r="BW204" s="31"/>
      <c r="BX204" s="31"/>
      <c r="BY204" s="31"/>
      <c r="BZ204" s="31"/>
      <c r="CA204" s="31"/>
      <c r="CB204" s="31"/>
      <c r="CC204" s="31"/>
      <c r="CD204" s="31"/>
      <c r="CE204" s="31"/>
      <c r="CF204" s="31"/>
      <c r="CG204" s="31"/>
      <c r="CH204" s="31"/>
      <c r="CI204" s="31"/>
      <c r="CJ204" s="31"/>
      <c r="CK204" s="31"/>
      <c r="CL204" s="31"/>
      <c r="CM204" s="31"/>
      <c r="CN204" s="31"/>
      <c r="CO204" s="31"/>
      <c r="CP204" s="31"/>
      <c r="CQ204" s="31"/>
      <c r="CR204" s="31"/>
      <c r="CS204" s="31"/>
      <c r="CT204" s="31"/>
      <c r="CU204" s="31"/>
      <c r="CV204" s="31"/>
      <c r="CW204" s="31"/>
      <c r="CX204" s="31"/>
      <c r="CY204" s="8"/>
    </row>
    <row r="205" spans="1:103" ht="15" hidden="1" customHeight="1" x14ac:dyDescent="0.25">
      <c r="A205" s="39" t="s">
        <v>224</v>
      </c>
      <c r="B205" s="39"/>
      <c r="C205" s="39"/>
      <c r="D205" s="39"/>
      <c r="E205" s="39"/>
      <c r="F205" s="39"/>
      <c r="G205" s="39"/>
      <c r="H205" s="40" t="s">
        <v>39</v>
      </c>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31" t="s">
        <v>177</v>
      </c>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31"/>
      <c r="BS205" s="31"/>
      <c r="BT205" s="31"/>
      <c r="BU205" s="31"/>
      <c r="BV205" s="31"/>
      <c r="BW205" s="31"/>
      <c r="BX205" s="31"/>
      <c r="BY205" s="31"/>
      <c r="BZ205" s="31"/>
      <c r="CA205" s="31"/>
      <c r="CB205" s="31"/>
      <c r="CC205" s="31"/>
      <c r="CD205" s="31"/>
      <c r="CE205" s="31"/>
      <c r="CF205" s="31"/>
      <c r="CG205" s="31"/>
      <c r="CH205" s="31"/>
      <c r="CI205" s="31"/>
      <c r="CJ205" s="31"/>
      <c r="CK205" s="31"/>
      <c r="CL205" s="31"/>
      <c r="CM205" s="31"/>
      <c r="CN205" s="31"/>
      <c r="CO205" s="31"/>
      <c r="CP205" s="31"/>
      <c r="CQ205" s="31"/>
      <c r="CR205" s="31"/>
      <c r="CS205" s="31"/>
      <c r="CT205" s="31"/>
      <c r="CU205" s="31"/>
      <c r="CV205" s="31"/>
      <c r="CW205" s="31"/>
      <c r="CX205" s="31"/>
      <c r="CY205" s="8"/>
    </row>
    <row r="206" spans="1:103" ht="54" hidden="1" customHeight="1" x14ac:dyDescent="0.25">
      <c r="A206" s="39" t="s">
        <v>225</v>
      </c>
      <c r="B206" s="39"/>
      <c r="C206" s="39"/>
      <c r="D206" s="39"/>
      <c r="E206" s="39"/>
      <c r="F206" s="39"/>
      <c r="G206" s="39"/>
      <c r="H206" s="40" t="s">
        <v>226</v>
      </c>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31" t="s">
        <v>164</v>
      </c>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8"/>
    </row>
    <row r="207" spans="1:103" ht="80.25" hidden="1" customHeight="1" x14ac:dyDescent="0.25">
      <c r="A207" s="39" t="s">
        <v>227</v>
      </c>
      <c r="B207" s="39"/>
      <c r="C207" s="39"/>
      <c r="D207" s="39"/>
      <c r="E207" s="39"/>
      <c r="F207" s="39"/>
      <c r="G207" s="39"/>
      <c r="H207" s="40" t="s">
        <v>166</v>
      </c>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31"/>
      <c r="BS207" s="31"/>
      <c r="BT207" s="31"/>
      <c r="BU207" s="31"/>
      <c r="BV207" s="31"/>
      <c r="BW207" s="31"/>
      <c r="BX207" s="31"/>
      <c r="BY207" s="31"/>
      <c r="BZ207" s="31"/>
      <c r="CA207" s="31"/>
      <c r="CB207" s="31"/>
      <c r="CC207" s="31"/>
      <c r="CD207" s="31"/>
      <c r="CE207" s="31"/>
      <c r="CF207" s="31"/>
      <c r="CG207" s="31"/>
      <c r="CH207" s="31"/>
      <c r="CI207" s="31"/>
      <c r="CJ207" s="31"/>
      <c r="CK207" s="31"/>
      <c r="CL207" s="31"/>
      <c r="CM207" s="31"/>
      <c r="CN207" s="31"/>
      <c r="CO207" s="31"/>
      <c r="CP207" s="31"/>
      <c r="CQ207" s="31"/>
      <c r="CR207" s="31"/>
      <c r="CS207" s="31"/>
      <c r="CT207" s="31"/>
      <c r="CU207" s="31"/>
      <c r="CV207" s="31"/>
      <c r="CW207" s="31"/>
      <c r="CX207" s="31"/>
      <c r="CY207" s="8"/>
    </row>
  </sheetData>
  <mergeCells count="1195">
    <mergeCell ref="BQ4:CX4"/>
    <mergeCell ref="BQ2:CX2"/>
    <mergeCell ref="AA20:CX20"/>
    <mergeCell ref="AH21:CX21"/>
    <mergeCell ref="A8:CX8"/>
    <mergeCell ref="A10:CX10"/>
    <mergeCell ref="AV11:CA11"/>
    <mergeCell ref="A12:CX12"/>
    <mergeCell ref="A14:CX14"/>
    <mergeCell ref="A15:CX15"/>
    <mergeCell ref="A16:CX16"/>
    <mergeCell ref="A18:CX18"/>
    <mergeCell ref="CH36:CX36"/>
    <mergeCell ref="A37:G37"/>
    <mergeCell ref="H37:AI37"/>
    <mergeCell ref="AJ37:AY37"/>
    <mergeCell ref="AZ37:BP37"/>
    <mergeCell ref="BQ37:CG37"/>
    <mergeCell ref="CH37:CX37"/>
    <mergeCell ref="A36:G36"/>
    <mergeCell ref="H36:AI36"/>
    <mergeCell ref="AJ36:AY36"/>
    <mergeCell ref="A33:AI33"/>
    <mergeCell ref="AJ33:AY33"/>
    <mergeCell ref="AZ33:BP33"/>
    <mergeCell ref="BQ33:CG33"/>
    <mergeCell ref="CH33:CX33"/>
    <mergeCell ref="X22:CX22"/>
    <mergeCell ref="X23:CX23"/>
    <mergeCell ref="H24:CX24"/>
    <mergeCell ref="H25:CX25"/>
    <mergeCell ref="Z26:CX26"/>
    <mergeCell ref="AF27:CX27"/>
    <mergeCell ref="Z28:CX28"/>
    <mergeCell ref="H29:CX29"/>
    <mergeCell ref="A31:CX31"/>
    <mergeCell ref="BQ40:CG40"/>
    <mergeCell ref="CH40:CX40"/>
    <mergeCell ref="AZ38:BP38"/>
    <mergeCell ref="A39:G39"/>
    <mergeCell ref="H39:AI39"/>
    <mergeCell ref="AJ39:AY39"/>
    <mergeCell ref="AZ39:BP39"/>
    <mergeCell ref="BQ38:CG38"/>
    <mergeCell ref="CH38:CX38"/>
    <mergeCell ref="BQ39:CG39"/>
    <mergeCell ref="CH39:CX39"/>
    <mergeCell ref="BQ41:CG41"/>
    <mergeCell ref="CH41:CX41"/>
    <mergeCell ref="A40:G40"/>
    <mergeCell ref="H40:AI40"/>
    <mergeCell ref="A41:G41"/>
    <mergeCell ref="H41:AI41"/>
    <mergeCell ref="AJ41:AY41"/>
    <mergeCell ref="AZ41:BP41"/>
    <mergeCell ref="AJ40:AY40"/>
    <mergeCell ref="AZ40:BP40"/>
    <mergeCell ref="A42:G42"/>
    <mergeCell ref="H42:AI42"/>
    <mergeCell ref="AJ42:AY42"/>
    <mergeCell ref="AZ42:BP42"/>
    <mergeCell ref="BQ44:CG44"/>
    <mergeCell ref="CH44:CX44"/>
    <mergeCell ref="A43:G43"/>
    <mergeCell ref="H43:AI43"/>
    <mergeCell ref="AJ43:AY43"/>
    <mergeCell ref="AZ43:BP43"/>
    <mergeCell ref="BQ42:CG42"/>
    <mergeCell ref="CH42:CX42"/>
    <mergeCell ref="BQ43:CG43"/>
    <mergeCell ref="CH43:CX43"/>
    <mergeCell ref="BQ45:CG45"/>
    <mergeCell ref="CH45:CX45"/>
    <mergeCell ref="A44:G44"/>
    <mergeCell ref="H44:AI44"/>
    <mergeCell ref="A45:G45"/>
    <mergeCell ref="H45:AI45"/>
    <mergeCell ref="AJ45:AY45"/>
    <mergeCell ref="AZ45:BP45"/>
    <mergeCell ref="AJ44:AY44"/>
    <mergeCell ref="AZ44:BP44"/>
    <mergeCell ref="A46:G46"/>
    <mergeCell ref="H46:AI46"/>
    <mergeCell ref="AJ46:AY46"/>
    <mergeCell ref="AZ46:BP46"/>
    <mergeCell ref="BQ48:CG48"/>
    <mergeCell ref="CH48:CX48"/>
    <mergeCell ref="A47:G47"/>
    <mergeCell ref="H47:AI47"/>
    <mergeCell ref="AJ47:AY47"/>
    <mergeCell ref="AZ47:BP47"/>
    <mergeCell ref="BQ46:CG46"/>
    <mergeCell ref="CH46:CX46"/>
    <mergeCell ref="BQ47:CG47"/>
    <mergeCell ref="CH47:CX47"/>
    <mergeCell ref="BQ49:CG49"/>
    <mergeCell ref="CH49:CX49"/>
    <mergeCell ref="A48:G48"/>
    <mergeCell ref="H48:AI48"/>
    <mergeCell ref="A49:G49"/>
    <mergeCell ref="H49:AI49"/>
    <mergeCell ref="AJ49:AY49"/>
    <mergeCell ref="AZ49:BP49"/>
    <mergeCell ref="AJ48:AY48"/>
    <mergeCell ref="AZ48:BP48"/>
    <mergeCell ref="A50:G50"/>
    <mergeCell ref="H50:AI50"/>
    <mergeCell ref="AJ50:AY50"/>
    <mergeCell ref="AZ50:BP50"/>
    <mergeCell ref="BQ52:CG52"/>
    <mergeCell ref="CH52:CX52"/>
    <mergeCell ref="A51:G51"/>
    <mergeCell ref="H51:AI51"/>
    <mergeCell ref="AJ51:AY51"/>
    <mergeCell ref="AZ51:BP51"/>
    <mergeCell ref="BQ50:CG50"/>
    <mergeCell ref="CH50:CX50"/>
    <mergeCell ref="BQ51:CG51"/>
    <mergeCell ref="CH51:CX51"/>
    <mergeCell ref="BQ53:CG53"/>
    <mergeCell ref="CH53:CX53"/>
    <mergeCell ref="A52:G52"/>
    <mergeCell ref="H52:AI52"/>
    <mergeCell ref="A53:G53"/>
    <mergeCell ref="H53:AI53"/>
    <mergeCell ref="AJ53:AY53"/>
    <mergeCell ref="AZ53:BP53"/>
    <mergeCell ref="AJ52:AY52"/>
    <mergeCell ref="AZ52:BP52"/>
    <mergeCell ref="A54:G54"/>
    <mergeCell ref="H54:AI54"/>
    <mergeCell ref="AJ54:AY54"/>
    <mergeCell ref="AZ54:BP54"/>
    <mergeCell ref="BQ56:CG56"/>
    <mergeCell ref="CH56:CX56"/>
    <mergeCell ref="A55:G55"/>
    <mergeCell ref="H55:AI55"/>
    <mergeCell ref="AJ55:AY55"/>
    <mergeCell ref="AZ55:BP55"/>
    <mergeCell ref="BQ54:CG54"/>
    <mergeCell ref="CH54:CX54"/>
    <mergeCell ref="BQ55:CG55"/>
    <mergeCell ref="CH55:CX55"/>
    <mergeCell ref="BQ57:CG57"/>
    <mergeCell ref="CH57:CX57"/>
    <mergeCell ref="A56:G56"/>
    <mergeCell ref="H56:AI56"/>
    <mergeCell ref="A57:G57"/>
    <mergeCell ref="H57:AI57"/>
    <mergeCell ref="AJ57:AY57"/>
    <mergeCell ref="AZ57:BP57"/>
    <mergeCell ref="AJ56:AY56"/>
    <mergeCell ref="AZ56:BP56"/>
    <mergeCell ref="A58:G58"/>
    <mergeCell ref="H58:AI58"/>
    <mergeCell ref="AJ58:AY58"/>
    <mergeCell ref="AZ58:BP58"/>
    <mergeCell ref="BQ60:CG60"/>
    <mergeCell ref="CH60:CX60"/>
    <mergeCell ref="A59:G59"/>
    <mergeCell ref="H59:AI59"/>
    <mergeCell ref="AJ59:AY59"/>
    <mergeCell ref="AZ59:BP59"/>
    <mergeCell ref="BQ58:CG58"/>
    <mergeCell ref="CH58:CX58"/>
    <mergeCell ref="BQ59:CG59"/>
    <mergeCell ref="CH59:CX59"/>
    <mergeCell ref="BQ61:CG61"/>
    <mergeCell ref="CH61:CX61"/>
    <mergeCell ref="A60:G60"/>
    <mergeCell ref="H60:AI60"/>
    <mergeCell ref="A61:G61"/>
    <mergeCell ref="H61:AI61"/>
    <mergeCell ref="AJ61:AY61"/>
    <mergeCell ref="AZ61:BP61"/>
    <mergeCell ref="AJ60:AY60"/>
    <mergeCell ref="AZ60:BP60"/>
    <mergeCell ref="A62:G62"/>
    <mergeCell ref="H62:AI62"/>
    <mergeCell ref="AJ62:AY62"/>
    <mergeCell ref="AZ62:BP62"/>
    <mergeCell ref="BQ64:CG64"/>
    <mergeCell ref="CH64:CX64"/>
    <mergeCell ref="A63:G63"/>
    <mergeCell ref="H63:AI63"/>
    <mergeCell ref="AJ63:AY63"/>
    <mergeCell ref="AZ63:BP63"/>
    <mergeCell ref="BQ62:CG62"/>
    <mergeCell ref="CH62:CX62"/>
    <mergeCell ref="BQ63:CG63"/>
    <mergeCell ref="CH63:CX63"/>
    <mergeCell ref="BQ65:CG65"/>
    <mergeCell ref="CH65:CX65"/>
    <mergeCell ref="A64:G64"/>
    <mergeCell ref="H64:AI64"/>
    <mergeCell ref="A65:G65"/>
    <mergeCell ref="H65:AI65"/>
    <mergeCell ref="AJ65:AY65"/>
    <mergeCell ref="AZ65:BP65"/>
    <mergeCell ref="AJ64:AY64"/>
    <mergeCell ref="AZ64:BP64"/>
    <mergeCell ref="A66:G66"/>
    <mergeCell ref="H66:AI66"/>
    <mergeCell ref="AJ66:AY66"/>
    <mergeCell ref="A67:G67"/>
    <mergeCell ref="H67:AI67"/>
    <mergeCell ref="AJ67:AY67"/>
    <mergeCell ref="AZ67:BP67"/>
    <mergeCell ref="AZ68:BP68"/>
    <mergeCell ref="BQ66:CG66"/>
    <mergeCell ref="CH66:CX66"/>
    <mergeCell ref="BQ67:CG67"/>
    <mergeCell ref="CH67:CX67"/>
    <mergeCell ref="BQ68:CG68"/>
    <mergeCell ref="CH68:CX68"/>
    <mergeCell ref="BQ70:CG70"/>
    <mergeCell ref="CH70:CX70"/>
    <mergeCell ref="A68:G68"/>
    <mergeCell ref="H68:AI68"/>
    <mergeCell ref="A69:CX69"/>
    <mergeCell ref="A70:G70"/>
    <mergeCell ref="H70:AI70"/>
    <mergeCell ref="AJ70:AY70"/>
    <mergeCell ref="AZ70:BP70"/>
    <mergeCell ref="AJ68:AY68"/>
    <mergeCell ref="AZ66:BP66"/>
    <mergeCell ref="A71:G71"/>
    <mergeCell ref="H71:AI71"/>
    <mergeCell ref="AJ71:AY71"/>
    <mergeCell ref="A72:G72"/>
    <mergeCell ref="H72:AI72"/>
    <mergeCell ref="AJ72:AY72"/>
    <mergeCell ref="BQ71:CG71"/>
    <mergeCell ref="CH71:CX71"/>
    <mergeCell ref="AZ71:BP71"/>
    <mergeCell ref="BQ73:CG73"/>
    <mergeCell ref="CH73:CX73"/>
    <mergeCell ref="BQ72:CG72"/>
    <mergeCell ref="CH72:CX72"/>
    <mergeCell ref="AZ72:BP72"/>
    <mergeCell ref="BQ74:CG74"/>
    <mergeCell ref="CH74:CX74"/>
    <mergeCell ref="A73:G73"/>
    <mergeCell ref="H73:AI73"/>
    <mergeCell ref="A74:G74"/>
    <mergeCell ref="H74:AI74"/>
    <mergeCell ref="AJ74:AY74"/>
    <mergeCell ref="AZ74:BP74"/>
    <mergeCell ref="AJ73:AY73"/>
    <mergeCell ref="AZ73:BP73"/>
    <mergeCell ref="A75:G75"/>
    <mergeCell ref="H75:AI75"/>
    <mergeCell ref="AJ75:AY75"/>
    <mergeCell ref="AZ75:BP75"/>
    <mergeCell ref="BQ77:CG77"/>
    <mergeCell ref="CH77:CX77"/>
    <mergeCell ref="A76:G76"/>
    <mergeCell ref="H76:AI76"/>
    <mergeCell ref="AJ76:AY76"/>
    <mergeCell ref="AZ76:BP76"/>
    <mergeCell ref="BQ75:CG75"/>
    <mergeCell ref="CH75:CX75"/>
    <mergeCell ref="BQ76:CG76"/>
    <mergeCell ref="CH76:CX76"/>
    <mergeCell ref="BQ78:CG78"/>
    <mergeCell ref="CH78:CX78"/>
    <mergeCell ref="A77:G77"/>
    <mergeCell ref="H77:AI77"/>
    <mergeCell ref="A78:G78"/>
    <mergeCell ref="H78:AI78"/>
    <mergeCell ref="AJ78:AY78"/>
    <mergeCell ref="AZ78:BP78"/>
    <mergeCell ref="AJ77:AY77"/>
    <mergeCell ref="AZ77:BP77"/>
    <mergeCell ref="A79:G79"/>
    <mergeCell ref="H79:AI79"/>
    <mergeCell ref="AJ79:AY79"/>
    <mergeCell ref="AZ79:BP79"/>
    <mergeCell ref="BQ81:CG81"/>
    <mergeCell ref="CH81:CX81"/>
    <mergeCell ref="A80:G80"/>
    <mergeCell ref="H80:AI80"/>
    <mergeCell ref="AJ80:AY80"/>
    <mergeCell ref="AZ80:BP80"/>
    <mergeCell ref="BQ79:CG79"/>
    <mergeCell ref="CH79:CX79"/>
    <mergeCell ref="BQ80:CG80"/>
    <mergeCell ref="CH80:CX80"/>
    <mergeCell ref="BQ82:CG82"/>
    <mergeCell ref="CH82:CX82"/>
    <mergeCell ref="A81:G81"/>
    <mergeCell ref="H81:AI81"/>
    <mergeCell ref="A82:G82"/>
    <mergeCell ref="H82:AI82"/>
    <mergeCell ref="AJ82:AY82"/>
    <mergeCell ref="AZ82:BP82"/>
    <mergeCell ref="AJ81:AY81"/>
    <mergeCell ref="AZ81:BP81"/>
    <mergeCell ref="A83:G83"/>
    <mergeCell ref="H83:AI83"/>
    <mergeCell ref="AJ83:AY83"/>
    <mergeCell ref="AZ83:BP83"/>
    <mergeCell ref="BQ85:CG85"/>
    <mergeCell ref="CH85:CX85"/>
    <mergeCell ref="A84:G84"/>
    <mergeCell ref="H84:AI84"/>
    <mergeCell ref="AJ84:AY84"/>
    <mergeCell ref="AZ84:BP84"/>
    <mergeCell ref="BQ83:CG83"/>
    <mergeCell ref="CH83:CX83"/>
    <mergeCell ref="BQ84:CG84"/>
    <mergeCell ref="CH84:CX84"/>
    <mergeCell ref="BQ86:CG86"/>
    <mergeCell ref="CH86:CX86"/>
    <mergeCell ref="A85:G85"/>
    <mergeCell ref="H85:AI85"/>
    <mergeCell ref="A86:G86"/>
    <mergeCell ref="H86:AI86"/>
    <mergeCell ref="AJ86:AY86"/>
    <mergeCell ref="AZ86:BP86"/>
    <mergeCell ref="AJ85:AY85"/>
    <mergeCell ref="AZ85:BP85"/>
    <mergeCell ref="A87:G87"/>
    <mergeCell ref="H87:AI87"/>
    <mergeCell ref="AJ87:AY87"/>
    <mergeCell ref="AZ87:BP87"/>
    <mergeCell ref="BQ89:CG89"/>
    <mergeCell ref="CH89:CX89"/>
    <mergeCell ref="A88:G88"/>
    <mergeCell ref="H88:AI88"/>
    <mergeCell ref="AJ88:AY88"/>
    <mergeCell ref="AZ88:BP88"/>
    <mergeCell ref="BQ87:CG87"/>
    <mergeCell ref="CH87:CX87"/>
    <mergeCell ref="BQ88:CG88"/>
    <mergeCell ref="CH88:CX88"/>
    <mergeCell ref="BQ90:CG90"/>
    <mergeCell ref="CH90:CX90"/>
    <mergeCell ref="A89:G89"/>
    <mergeCell ref="H89:AI89"/>
    <mergeCell ref="A90:G90"/>
    <mergeCell ref="H90:AI90"/>
    <mergeCell ref="AJ90:AY90"/>
    <mergeCell ref="AZ90:BP90"/>
    <mergeCell ref="AJ89:AY89"/>
    <mergeCell ref="AZ89:BP89"/>
    <mergeCell ref="A91:G91"/>
    <mergeCell ref="H91:AI91"/>
    <mergeCell ref="AJ91:AY91"/>
    <mergeCell ref="AZ91:BP91"/>
    <mergeCell ref="BQ93:CG93"/>
    <mergeCell ref="CH93:CX93"/>
    <mergeCell ref="A92:G92"/>
    <mergeCell ref="H92:AI92"/>
    <mergeCell ref="AJ92:AY92"/>
    <mergeCell ref="AZ92:BP92"/>
    <mergeCell ref="BQ91:CG91"/>
    <mergeCell ref="CH91:CX91"/>
    <mergeCell ref="BQ92:CG92"/>
    <mergeCell ref="CH92:CX92"/>
    <mergeCell ref="BQ94:CG94"/>
    <mergeCell ref="CH94:CX94"/>
    <mergeCell ref="A93:G93"/>
    <mergeCell ref="H93:AI93"/>
    <mergeCell ref="A94:G94"/>
    <mergeCell ref="H94:AI94"/>
    <mergeCell ref="AJ94:AY94"/>
    <mergeCell ref="AZ94:BP94"/>
    <mergeCell ref="AJ93:AY93"/>
    <mergeCell ref="AZ93:BP93"/>
    <mergeCell ref="A95:G95"/>
    <mergeCell ref="H95:AI95"/>
    <mergeCell ref="AJ95:AY95"/>
    <mergeCell ref="AZ95:BP95"/>
    <mergeCell ref="BQ97:CG97"/>
    <mergeCell ref="CH97:CX97"/>
    <mergeCell ref="A96:G96"/>
    <mergeCell ref="H96:AI96"/>
    <mergeCell ref="AJ96:AY96"/>
    <mergeCell ref="AZ96:BP96"/>
    <mergeCell ref="BQ95:CG95"/>
    <mergeCell ref="CH95:CX95"/>
    <mergeCell ref="BQ96:CG96"/>
    <mergeCell ref="CH96:CX96"/>
    <mergeCell ref="BQ98:CG98"/>
    <mergeCell ref="CH98:CX98"/>
    <mergeCell ref="A97:G97"/>
    <mergeCell ref="H97:AI97"/>
    <mergeCell ref="A98:G98"/>
    <mergeCell ref="H98:AI98"/>
    <mergeCell ref="AJ98:AY98"/>
    <mergeCell ref="AZ98:BP98"/>
    <mergeCell ref="AJ97:AY97"/>
    <mergeCell ref="AZ97:BP97"/>
    <mergeCell ref="A99:G99"/>
    <mergeCell ref="H99:AI99"/>
    <mergeCell ref="AJ99:AY99"/>
    <mergeCell ref="AZ99:BP99"/>
    <mergeCell ref="BQ101:CG101"/>
    <mergeCell ref="CH101:CX101"/>
    <mergeCell ref="A100:G100"/>
    <mergeCell ref="H100:AI100"/>
    <mergeCell ref="AJ100:AY100"/>
    <mergeCell ref="AZ100:BP100"/>
    <mergeCell ref="BQ99:CG99"/>
    <mergeCell ref="CH99:CX99"/>
    <mergeCell ref="BQ100:CG100"/>
    <mergeCell ref="CH100:CX100"/>
    <mergeCell ref="BQ102:CG102"/>
    <mergeCell ref="CH102:CX102"/>
    <mergeCell ref="A101:G101"/>
    <mergeCell ref="H101:AI101"/>
    <mergeCell ref="A102:G102"/>
    <mergeCell ref="H102:AI102"/>
    <mergeCell ref="AJ102:AY102"/>
    <mergeCell ref="AZ102:BP102"/>
    <mergeCell ref="AJ101:AY101"/>
    <mergeCell ref="AZ101:BP101"/>
    <mergeCell ref="A103:G103"/>
    <mergeCell ref="H103:AI103"/>
    <mergeCell ref="AJ103:AY103"/>
    <mergeCell ref="AZ103:BP103"/>
    <mergeCell ref="BQ105:CG105"/>
    <mergeCell ref="CH105:CX105"/>
    <mergeCell ref="A104:G104"/>
    <mergeCell ref="H104:AI104"/>
    <mergeCell ref="AJ104:AY104"/>
    <mergeCell ref="AZ104:BP104"/>
    <mergeCell ref="BQ103:CG103"/>
    <mergeCell ref="CH103:CX103"/>
    <mergeCell ref="BQ104:CG104"/>
    <mergeCell ref="CH104:CX104"/>
    <mergeCell ref="BQ106:CG106"/>
    <mergeCell ref="CH106:CX106"/>
    <mergeCell ref="A105:G105"/>
    <mergeCell ref="H105:AI105"/>
    <mergeCell ref="A106:G106"/>
    <mergeCell ref="H106:AI106"/>
    <mergeCell ref="AJ106:AY106"/>
    <mergeCell ref="AZ106:BP106"/>
    <mergeCell ref="AJ105:AY105"/>
    <mergeCell ref="AZ105:BP105"/>
    <mergeCell ref="A107:G107"/>
    <mergeCell ref="H107:AI107"/>
    <mergeCell ref="AJ107:AY107"/>
    <mergeCell ref="AZ107:BP107"/>
    <mergeCell ref="BQ109:CG109"/>
    <mergeCell ref="CH109:CX109"/>
    <mergeCell ref="A108:G108"/>
    <mergeCell ref="H108:AI108"/>
    <mergeCell ref="AJ108:AY108"/>
    <mergeCell ref="AZ108:BP108"/>
    <mergeCell ref="BQ107:CG107"/>
    <mergeCell ref="CH107:CX107"/>
    <mergeCell ref="BQ108:CG108"/>
    <mergeCell ref="CH108:CX108"/>
    <mergeCell ref="BQ110:CG110"/>
    <mergeCell ref="CH110:CX110"/>
    <mergeCell ref="A109:G109"/>
    <mergeCell ref="H109:AI109"/>
    <mergeCell ref="A110:G110"/>
    <mergeCell ref="H110:AI110"/>
    <mergeCell ref="AJ110:AY110"/>
    <mergeCell ref="AZ110:BP110"/>
    <mergeCell ref="AJ109:AY109"/>
    <mergeCell ref="AZ109:BP109"/>
    <mergeCell ref="A111:G111"/>
    <mergeCell ref="H111:AI111"/>
    <mergeCell ref="AJ111:AY111"/>
    <mergeCell ref="AZ111:BP111"/>
    <mergeCell ref="BQ113:CG113"/>
    <mergeCell ref="CH113:CX113"/>
    <mergeCell ref="A112:G112"/>
    <mergeCell ref="H112:AI112"/>
    <mergeCell ref="AJ112:AY112"/>
    <mergeCell ref="AZ112:BP112"/>
    <mergeCell ref="BQ111:CG111"/>
    <mergeCell ref="CH111:CX111"/>
    <mergeCell ref="BQ112:CG112"/>
    <mergeCell ref="CH112:CX112"/>
    <mergeCell ref="BQ114:CG114"/>
    <mergeCell ref="CH114:CX114"/>
    <mergeCell ref="A113:G113"/>
    <mergeCell ref="H113:AI113"/>
    <mergeCell ref="A114:G114"/>
    <mergeCell ref="H114:AI114"/>
    <mergeCell ref="AJ114:AY114"/>
    <mergeCell ref="AZ114:BP114"/>
    <mergeCell ref="AJ113:AY113"/>
    <mergeCell ref="AZ113:BP113"/>
    <mergeCell ref="A115:G115"/>
    <mergeCell ref="H115:AI115"/>
    <mergeCell ref="AJ115:AY115"/>
    <mergeCell ref="AZ115:BP115"/>
    <mergeCell ref="BQ117:CG117"/>
    <mergeCell ref="CH117:CX117"/>
    <mergeCell ref="A116:G116"/>
    <mergeCell ref="H116:AI116"/>
    <mergeCell ref="AJ116:AY116"/>
    <mergeCell ref="AZ116:BP116"/>
    <mergeCell ref="BQ115:CG115"/>
    <mergeCell ref="CH115:CX115"/>
    <mergeCell ref="BQ116:CG116"/>
    <mergeCell ref="CH116:CX116"/>
    <mergeCell ref="BQ118:CG118"/>
    <mergeCell ref="CH118:CX118"/>
    <mergeCell ref="A117:G117"/>
    <mergeCell ref="H117:AI117"/>
    <mergeCell ref="A118:G118"/>
    <mergeCell ref="H118:AI118"/>
    <mergeCell ref="AJ118:AY118"/>
    <mergeCell ref="AZ118:BP118"/>
    <mergeCell ref="AJ117:AY117"/>
    <mergeCell ref="AZ117:BP117"/>
    <mergeCell ref="A119:G119"/>
    <mergeCell ref="H119:AI119"/>
    <mergeCell ref="AJ119:AY119"/>
    <mergeCell ref="AZ119:BP119"/>
    <mergeCell ref="BQ121:CG121"/>
    <mergeCell ref="CH121:CX121"/>
    <mergeCell ref="A120:G120"/>
    <mergeCell ref="H120:AI120"/>
    <mergeCell ref="AJ120:AY120"/>
    <mergeCell ref="AZ120:BP120"/>
    <mergeCell ref="BQ119:CG119"/>
    <mergeCell ref="CH119:CX119"/>
    <mergeCell ref="BQ120:CG120"/>
    <mergeCell ref="CH120:CX120"/>
    <mergeCell ref="BQ122:CG122"/>
    <mergeCell ref="CH122:CX122"/>
    <mergeCell ref="A121:G121"/>
    <mergeCell ref="H121:AI121"/>
    <mergeCell ref="A122:G122"/>
    <mergeCell ref="H122:AI122"/>
    <mergeCell ref="AJ122:AY122"/>
    <mergeCell ref="AZ122:BP122"/>
    <mergeCell ref="AJ121:AY121"/>
    <mergeCell ref="AZ121:BP121"/>
    <mergeCell ref="A123:G123"/>
    <mergeCell ref="H123:AI123"/>
    <mergeCell ref="AJ123:AY123"/>
    <mergeCell ref="AZ123:BP123"/>
    <mergeCell ref="BQ125:CG125"/>
    <mergeCell ref="CH125:CX125"/>
    <mergeCell ref="A124:G124"/>
    <mergeCell ref="H124:AI124"/>
    <mergeCell ref="AJ124:AY124"/>
    <mergeCell ref="AZ124:BP124"/>
    <mergeCell ref="BQ123:CG123"/>
    <mergeCell ref="CH123:CX123"/>
    <mergeCell ref="BQ124:CG124"/>
    <mergeCell ref="CH124:CX124"/>
    <mergeCell ref="BQ126:CG126"/>
    <mergeCell ref="CH126:CX126"/>
    <mergeCell ref="A125:G125"/>
    <mergeCell ref="H125:AI125"/>
    <mergeCell ref="A126:G126"/>
    <mergeCell ref="H126:AI126"/>
    <mergeCell ref="AJ126:AY126"/>
    <mergeCell ref="AZ126:BP126"/>
    <mergeCell ref="AJ125:AY125"/>
    <mergeCell ref="AZ125:BP125"/>
    <mergeCell ref="A127:G127"/>
    <mergeCell ref="H127:AI127"/>
    <mergeCell ref="AJ127:AY127"/>
    <mergeCell ref="AZ127:BP127"/>
    <mergeCell ref="BQ129:CG129"/>
    <mergeCell ref="CH129:CX129"/>
    <mergeCell ref="A128:G128"/>
    <mergeCell ref="H128:AI128"/>
    <mergeCell ref="AJ128:AY128"/>
    <mergeCell ref="AZ128:BP128"/>
    <mergeCell ref="BQ127:CG127"/>
    <mergeCell ref="CH127:CX127"/>
    <mergeCell ref="BQ128:CG128"/>
    <mergeCell ref="CH128:CX128"/>
    <mergeCell ref="BQ130:CG130"/>
    <mergeCell ref="CH130:CX130"/>
    <mergeCell ref="A129:G129"/>
    <mergeCell ref="H129:AI129"/>
    <mergeCell ref="A130:G130"/>
    <mergeCell ref="H130:AI130"/>
    <mergeCell ref="AJ130:AY130"/>
    <mergeCell ref="AZ130:BP130"/>
    <mergeCell ref="AJ129:AY129"/>
    <mergeCell ref="AZ129:BP129"/>
    <mergeCell ref="A131:G131"/>
    <mergeCell ref="H131:AI131"/>
    <mergeCell ref="AJ131:AY131"/>
    <mergeCell ref="AZ131:BP131"/>
    <mergeCell ref="BQ133:CG133"/>
    <mergeCell ref="CH133:CX133"/>
    <mergeCell ref="A132:G132"/>
    <mergeCell ref="H132:AI132"/>
    <mergeCell ref="AJ132:AY132"/>
    <mergeCell ref="AZ132:BP132"/>
    <mergeCell ref="BQ131:CG131"/>
    <mergeCell ref="CH131:CX131"/>
    <mergeCell ref="BQ132:CG132"/>
    <mergeCell ref="CH132:CX132"/>
    <mergeCell ref="BQ134:CG134"/>
    <mergeCell ref="CH134:CX134"/>
    <mergeCell ref="A133:G133"/>
    <mergeCell ref="H133:AI133"/>
    <mergeCell ref="A134:G134"/>
    <mergeCell ref="H134:AI134"/>
    <mergeCell ref="AJ134:AY134"/>
    <mergeCell ref="AZ134:BP134"/>
    <mergeCell ref="AJ133:AY133"/>
    <mergeCell ref="AZ133:BP133"/>
    <mergeCell ref="A135:G135"/>
    <mergeCell ref="H135:AI135"/>
    <mergeCell ref="AJ135:AY135"/>
    <mergeCell ref="AZ135:BP135"/>
    <mergeCell ref="BQ137:CG137"/>
    <mergeCell ref="CH137:CX137"/>
    <mergeCell ref="A136:G136"/>
    <mergeCell ref="H136:AI136"/>
    <mergeCell ref="AJ136:AY136"/>
    <mergeCell ref="AZ136:BP136"/>
    <mergeCell ref="BQ135:CG135"/>
    <mergeCell ref="CH135:CX135"/>
    <mergeCell ref="BQ136:CG136"/>
    <mergeCell ref="CH136:CX136"/>
    <mergeCell ref="BQ138:CG138"/>
    <mergeCell ref="CH138:CX138"/>
    <mergeCell ref="A137:G137"/>
    <mergeCell ref="H137:AI137"/>
    <mergeCell ref="A138:G138"/>
    <mergeCell ref="H138:AI138"/>
    <mergeCell ref="AJ138:AY138"/>
    <mergeCell ref="AZ138:BP138"/>
    <mergeCell ref="AJ137:AY137"/>
    <mergeCell ref="AZ137:BP137"/>
    <mergeCell ref="A139:G139"/>
    <mergeCell ref="H139:AI139"/>
    <mergeCell ref="AJ139:AY139"/>
    <mergeCell ref="AZ139:BP139"/>
    <mergeCell ref="BQ141:CG141"/>
    <mergeCell ref="CH141:CX141"/>
    <mergeCell ref="A140:G140"/>
    <mergeCell ref="H140:AI140"/>
    <mergeCell ref="AJ140:AY140"/>
    <mergeCell ref="AZ140:BP140"/>
    <mergeCell ref="BQ139:CG139"/>
    <mergeCell ref="CH139:CX139"/>
    <mergeCell ref="BQ140:CG140"/>
    <mergeCell ref="CH140:CX140"/>
    <mergeCell ref="BQ142:CG142"/>
    <mergeCell ref="CH142:CX142"/>
    <mergeCell ref="A141:G141"/>
    <mergeCell ref="H141:AI141"/>
    <mergeCell ref="A142:G142"/>
    <mergeCell ref="H142:AI142"/>
    <mergeCell ref="AJ142:AY142"/>
    <mergeCell ref="AZ142:BP142"/>
    <mergeCell ref="AJ141:AY141"/>
    <mergeCell ref="AZ141:BP141"/>
    <mergeCell ref="A143:G143"/>
    <mergeCell ref="H143:AI143"/>
    <mergeCell ref="AJ143:AY143"/>
    <mergeCell ref="AZ143:BP143"/>
    <mergeCell ref="BQ145:CG145"/>
    <mergeCell ref="CH145:CX145"/>
    <mergeCell ref="A144:G144"/>
    <mergeCell ref="H144:AI144"/>
    <mergeCell ref="AJ144:AY144"/>
    <mergeCell ref="AZ144:BP144"/>
    <mergeCell ref="BQ143:CG143"/>
    <mergeCell ref="CH143:CX143"/>
    <mergeCell ref="BQ144:CG144"/>
    <mergeCell ref="CH144:CX144"/>
    <mergeCell ref="BQ146:CG146"/>
    <mergeCell ref="CH146:CX146"/>
    <mergeCell ref="A145:G145"/>
    <mergeCell ref="H145:AI145"/>
    <mergeCell ref="A146:G146"/>
    <mergeCell ref="H146:AI146"/>
    <mergeCell ref="AJ146:AY146"/>
    <mergeCell ref="AZ146:BP146"/>
    <mergeCell ref="AJ145:AY145"/>
    <mergeCell ref="AZ145:BP145"/>
    <mergeCell ref="A147:G147"/>
    <mergeCell ref="H147:AI147"/>
    <mergeCell ref="AJ147:AY147"/>
    <mergeCell ref="AZ147:BP147"/>
    <mergeCell ref="BQ149:CG149"/>
    <mergeCell ref="CH149:CX149"/>
    <mergeCell ref="A148:G148"/>
    <mergeCell ref="H148:AI148"/>
    <mergeCell ref="AJ148:AY148"/>
    <mergeCell ref="AZ148:BP148"/>
    <mergeCell ref="BQ147:CG147"/>
    <mergeCell ref="CH147:CX147"/>
    <mergeCell ref="BQ148:CG148"/>
    <mergeCell ref="CH148:CX148"/>
    <mergeCell ref="BQ150:CG150"/>
    <mergeCell ref="CH150:CX150"/>
    <mergeCell ref="A149:G149"/>
    <mergeCell ref="H149:AI149"/>
    <mergeCell ref="A150:G150"/>
    <mergeCell ref="H150:AI150"/>
    <mergeCell ref="AJ150:AY150"/>
    <mergeCell ref="AZ150:BP150"/>
    <mergeCell ref="AJ149:AY149"/>
    <mergeCell ref="AZ149:BP149"/>
    <mergeCell ref="A151:G151"/>
    <mergeCell ref="H151:AI151"/>
    <mergeCell ref="AJ151:AY151"/>
    <mergeCell ref="AZ151:BP151"/>
    <mergeCell ref="BQ153:CG153"/>
    <mergeCell ref="CH153:CX153"/>
    <mergeCell ref="A152:G152"/>
    <mergeCell ref="H152:AI152"/>
    <mergeCell ref="AJ152:AY152"/>
    <mergeCell ref="AZ152:BP152"/>
    <mergeCell ref="BQ151:CG151"/>
    <mergeCell ref="CH151:CX151"/>
    <mergeCell ref="BQ152:CG152"/>
    <mergeCell ref="CH152:CX152"/>
    <mergeCell ref="BQ154:CG154"/>
    <mergeCell ref="CH154:CX154"/>
    <mergeCell ref="A153:G153"/>
    <mergeCell ref="H153:AI153"/>
    <mergeCell ref="A154:G154"/>
    <mergeCell ref="H154:AI154"/>
    <mergeCell ref="AJ154:AY154"/>
    <mergeCell ref="AZ154:BP154"/>
    <mergeCell ref="AJ153:AY153"/>
    <mergeCell ref="AZ153:BP153"/>
    <mergeCell ref="A155:G155"/>
    <mergeCell ref="H155:AI155"/>
    <mergeCell ref="AJ155:AY155"/>
    <mergeCell ref="AZ155:BP155"/>
    <mergeCell ref="BQ157:CG157"/>
    <mergeCell ref="CH157:CX157"/>
    <mergeCell ref="A156:G156"/>
    <mergeCell ref="H156:AI156"/>
    <mergeCell ref="AJ156:AY156"/>
    <mergeCell ref="AZ156:BP156"/>
    <mergeCell ref="BQ155:CG155"/>
    <mergeCell ref="CH155:CX155"/>
    <mergeCell ref="BQ156:CG156"/>
    <mergeCell ref="CH156:CX156"/>
    <mergeCell ref="BQ158:CG158"/>
    <mergeCell ref="CH158:CX158"/>
    <mergeCell ref="A157:G157"/>
    <mergeCell ref="H157:AI157"/>
    <mergeCell ref="A158:G158"/>
    <mergeCell ref="H158:AI158"/>
    <mergeCell ref="AJ158:AY158"/>
    <mergeCell ref="AZ158:BP158"/>
    <mergeCell ref="AJ157:AY157"/>
    <mergeCell ref="AZ157:BP157"/>
    <mergeCell ref="A159:G159"/>
    <mergeCell ref="H159:AI159"/>
    <mergeCell ref="AJ159:AY159"/>
    <mergeCell ref="AZ159:BP159"/>
    <mergeCell ref="A160:G160"/>
    <mergeCell ref="H160:AI160"/>
    <mergeCell ref="AJ160:AY160"/>
    <mergeCell ref="AZ160:BP160"/>
    <mergeCell ref="AZ161:BP161"/>
    <mergeCell ref="BQ159:CG159"/>
    <mergeCell ref="CH159:CX159"/>
    <mergeCell ref="BQ160:CG160"/>
    <mergeCell ref="CH160:CX160"/>
    <mergeCell ref="BQ161:CG161"/>
    <mergeCell ref="CH161:CX161"/>
    <mergeCell ref="BQ163:CG163"/>
    <mergeCell ref="CH163:CX163"/>
    <mergeCell ref="A161:G161"/>
    <mergeCell ref="H161:AI161"/>
    <mergeCell ref="A162:CX162"/>
    <mergeCell ref="A163:G163"/>
    <mergeCell ref="H163:AI163"/>
    <mergeCell ref="AJ163:AY163"/>
    <mergeCell ref="AZ163:BP163"/>
    <mergeCell ref="AJ161:AY161"/>
    <mergeCell ref="A164:G164"/>
    <mergeCell ref="H164:AI164"/>
    <mergeCell ref="AJ164:AY164"/>
    <mergeCell ref="AZ164:BP164"/>
    <mergeCell ref="BQ166:CG166"/>
    <mergeCell ref="CH166:CX166"/>
    <mergeCell ref="A165:G165"/>
    <mergeCell ref="H165:AI165"/>
    <mergeCell ref="AJ165:AY165"/>
    <mergeCell ref="AZ165:BP165"/>
    <mergeCell ref="BQ164:CG164"/>
    <mergeCell ref="CH164:CX164"/>
    <mergeCell ref="BQ165:CG165"/>
    <mergeCell ref="CH165:CX165"/>
    <mergeCell ref="BQ167:CG167"/>
    <mergeCell ref="CH167:CX167"/>
    <mergeCell ref="A166:G166"/>
    <mergeCell ref="H166:AI166"/>
    <mergeCell ref="A167:G167"/>
    <mergeCell ref="H167:AI167"/>
    <mergeCell ref="AJ167:AY167"/>
    <mergeCell ref="AZ167:BP167"/>
    <mergeCell ref="AJ166:AY166"/>
    <mergeCell ref="AZ166:BP166"/>
    <mergeCell ref="A168:G168"/>
    <mergeCell ref="H168:AI168"/>
    <mergeCell ref="AJ168:AY168"/>
    <mergeCell ref="AZ168:BP168"/>
    <mergeCell ref="BQ170:CG170"/>
    <mergeCell ref="CH170:CX170"/>
    <mergeCell ref="A169:G169"/>
    <mergeCell ref="H169:AI169"/>
    <mergeCell ref="AJ169:AY169"/>
    <mergeCell ref="AZ169:BP169"/>
    <mergeCell ref="BQ168:CG168"/>
    <mergeCell ref="CH168:CX168"/>
    <mergeCell ref="BQ169:CG169"/>
    <mergeCell ref="CH169:CX169"/>
    <mergeCell ref="BQ171:CG171"/>
    <mergeCell ref="CH171:CX171"/>
    <mergeCell ref="A170:G170"/>
    <mergeCell ref="H170:AI170"/>
    <mergeCell ref="A171:G171"/>
    <mergeCell ref="H171:AI171"/>
    <mergeCell ref="AJ171:AY171"/>
    <mergeCell ref="AZ171:BP171"/>
    <mergeCell ref="AJ170:AY170"/>
    <mergeCell ref="AZ170:BP170"/>
    <mergeCell ref="A172:G172"/>
    <mergeCell ref="H172:AI172"/>
    <mergeCell ref="AJ172:AY172"/>
    <mergeCell ref="AZ172:BP172"/>
    <mergeCell ref="BQ174:CG174"/>
    <mergeCell ref="CH174:CX174"/>
    <mergeCell ref="A173:G173"/>
    <mergeCell ref="H173:AI173"/>
    <mergeCell ref="AJ173:AY173"/>
    <mergeCell ref="AZ173:BP173"/>
    <mergeCell ref="BQ172:CG172"/>
    <mergeCell ref="CH172:CX172"/>
    <mergeCell ref="BQ173:CG173"/>
    <mergeCell ref="CH173:CX173"/>
    <mergeCell ref="BQ175:CG175"/>
    <mergeCell ref="CH175:CX175"/>
    <mergeCell ref="A174:G174"/>
    <mergeCell ref="H174:AI174"/>
    <mergeCell ref="A175:G175"/>
    <mergeCell ref="H175:AI175"/>
    <mergeCell ref="AJ175:AY175"/>
    <mergeCell ref="AZ175:BP175"/>
    <mergeCell ref="AJ174:AY174"/>
    <mergeCell ref="AZ174:BP174"/>
    <mergeCell ref="A176:G176"/>
    <mergeCell ref="H176:AI176"/>
    <mergeCell ref="AJ176:AY176"/>
    <mergeCell ref="A177:G177"/>
    <mergeCell ref="H177:AI177"/>
    <mergeCell ref="AJ177:AY177"/>
    <mergeCell ref="BQ176:CG176"/>
    <mergeCell ref="CH176:CX176"/>
    <mergeCell ref="AZ176:BP176"/>
    <mergeCell ref="BQ178:CG178"/>
    <mergeCell ref="CH178:CX178"/>
    <mergeCell ref="BQ177:CG177"/>
    <mergeCell ref="CH177:CX177"/>
    <mergeCell ref="AZ177:BP177"/>
    <mergeCell ref="BQ179:CG179"/>
    <mergeCell ref="CH179:CX179"/>
    <mergeCell ref="A178:G178"/>
    <mergeCell ref="H178:AI178"/>
    <mergeCell ref="A179:G179"/>
    <mergeCell ref="H179:AI179"/>
    <mergeCell ref="AJ179:AY179"/>
    <mergeCell ref="AZ179:BP179"/>
    <mergeCell ref="AJ178:AY178"/>
    <mergeCell ref="AZ178:BP178"/>
    <mergeCell ref="A180:G180"/>
    <mergeCell ref="H180:AI180"/>
    <mergeCell ref="AJ180:AY180"/>
    <mergeCell ref="AZ180:BP180"/>
    <mergeCell ref="BQ182:CG182"/>
    <mergeCell ref="CH182:CX182"/>
    <mergeCell ref="A181:G181"/>
    <mergeCell ref="H181:AI181"/>
    <mergeCell ref="AJ181:AY181"/>
    <mergeCell ref="AZ181:BP181"/>
    <mergeCell ref="BQ180:CG180"/>
    <mergeCell ref="CH180:CX180"/>
    <mergeCell ref="BQ181:CG181"/>
    <mergeCell ref="CH181:CX181"/>
    <mergeCell ref="BQ183:CG183"/>
    <mergeCell ref="CH183:CX183"/>
    <mergeCell ref="A182:G182"/>
    <mergeCell ref="H182:AI182"/>
    <mergeCell ref="A183:G183"/>
    <mergeCell ref="H183:AI183"/>
    <mergeCell ref="AJ183:AY183"/>
    <mergeCell ref="AZ183:BP183"/>
    <mergeCell ref="AJ182:AY182"/>
    <mergeCell ref="AZ182:BP182"/>
    <mergeCell ref="A184:G184"/>
    <mergeCell ref="H184:AI184"/>
    <mergeCell ref="AJ184:AY184"/>
    <mergeCell ref="AZ184:BP184"/>
    <mergeCell ref="BQ186:CG186"/>
    <mergeCell ref="CH186:CX186"/>
    <mergeCell ref="A185:G185"/>
    <mergeCell ref="H185:AI185"/>
    <mergeCell ref="AJ185:AY185"/>
    <mergeCell ref="AZ185:BP185"/>
    <mergeCell ref="BQ184:CG184"/>
    <mergeCell ref="CH184:CX184"/>
    <mergeCell ref="BQ185:CG185"/>
    <mergeCell ref="CH185:CX185"/>
    <mergeCell ref="BQ187:CG187"/>
    <mergeCell ref="CH187:CX187"/>
    <mergeCell ref="A186:G186"/>
    <mergeCell ref="H186:AI186"/>
    <mergeCell ref="A187:G187"/>
    <mergeCell ref="H187:AI187"/>
    <mergeCell ref="AJ187:AY187"/>
    <mergeCell ref="AZ187:BP187"/>
    <mergeCell ref="AJ186:AY186"/>
    <mergeCell ref="AZ186:BP186"/>
    <mergeCell ref="A188:G188"/>
    <mergeCell ref="H188:AI188"/>
    <mergeCell ref="AJ188:AY188"/>
    <mergeCell ref="AZ188:BP188"/>
    <mergeCell ref="BQ190:CG190"/>
    <mergeCell ref="CH190:CX190"/>
    <mergeCell ref="A189:G189"/>
    <mergeCell ref="H189:AI189"/>
    <mergeCell ref="AJ189:AY189"/>
    <mergeCell ref="AZ189:BP189"/>
    <mergeCell ref="BQ188:CG188"/>
    <mergeCell ref="CH188:CX188"/>
    <mergeCell ref="BQ189:CG189"/>
    <mergeCell ref="CH189:CX189"/>
    <mergeCell ref="BQ191:CG191"/>
    <mergeCell ref="CH191:CX191"/>
    <mergeCell ref="A190:G190"/>
    <mergeCell ref="H190:AI190"/>
    <mergeCell ref="A191:G191"/>
    <mergeCell ref="H191:AI191"/>
    <mergeCell ref="AJ191:AY191"/>
    <mergeCell ref="AZ191:BP191"/>
    <mergeCell ref="AJ190:AY190"/>
    <mergeCell ref="AZ190:BP190"/>
    <mergeCell ref="A192:G192"/>
    <mergeCell ref="H192:AI192"/>
    <mergeCell ref="AJ192:AY192"/>
    <mergeCell ref="AZ192:BP192"/>
    <mergeCell ref="BQ194:CG194"/>
    <mergeCell ref="CH194:CX194"/>
    <mergeCell ref="A193:G193"/>
    <mergeCell ref="H193:AI193"/>
    <mergeCell ref="AJ193:AY193"/>
    <mergeCell ref="AZ193:BP193"/>
    <mergeCell ref="BQ192:CG192"/>
    <mergeCell ref="CH192:CX192"/>
    <mergeCell ref="BQ193:CG193"/>
    <mergeCell ref="CH193:CX193"/>
    <mergeCell ref="BQ195:CG195"/>
    <mergeCell ref="CH195:CX195"/>
    <mergeCell ref="A194:G194"/>
    <mergeCell ref="H194:AI194"/>
    <mergeCell ref="A195:G195"/>
    <mergeCell ref="H195:AI195"/>
    <mergeCell ref="AJ195:AY195"/>
    <mergeCell ref="AZ195:BP195"/>
    <mergeCell ref="AJ194:AY194"/>
    <mergeCell ref="AZ194:BP194"/>
    <mergeCell ref="A196:G196"/>
    <mergeCell ref="H196:AI196"/>
    <mergeCell ref="AJ196:AY196"/>
    <mergeCell ref="AZ196:BP196"/>
    <mergeCell ref="BQ198:CG198"/>
    <mergeCell ref="CH198:CX198"/>
    <mergeCell ref="A197:G197"/>
    <mergeCell ref="H197:AI197"/>
    <mergeCell ref="AJ197:AY197"/>
    <mergeCell ref="AZ197:BP197"/>
    <mergeCell ref="BQ196:CG196"/>
    <mergeCell ref="CH196:CX196"/>
    <mergeCell ref="BQ197:CG197"/>
    <mergeCell ref="CH197:CX197"/>
    <mergeCell ref="BQ199:CG199"/>
    <mergeCell ref="CH199:CX199"/>
    <mergeCell ref="A198:G198"/>
    <mergeCell ref="H198:AI198"/>
    <mergeCell ref="A199:G199"/>
    <mergeCell ref="H199:AI199"/>
    <mergeCell ref="AJ199:AY199"/>
    <mergeCell ref="AZ199:BP199"/>
    <mergeCell ref="AJ198:AY198"/>
    <mergeCell ref="AZ198:BP198"/>
    <mergeCell ref="A200:G200"/>
    <mergeCell ref="H200:AI200"/>
    <mergeCell ref="AJ200:AY200"/>
    <mergeCell ref="AZ200:BP200"/>
    <mergeCell ref="BQ202:CG202"/>
    <mergeCell ref="CH202:CX202"/>
    <mergeCell ref="A201:G201"/>
    <mergeCell ref="H201:AI201"/>
    <mergeCell ref="AJ201:AY201"/>
    <mergeCell ref="AZ201:BP201"/>
    <mergeCell ref="BQ200:CG200"/>
    <mergeCell ref="CH200:CX200"/>
    <mergeCell ref="BQ201:CG201"/>
    <mergeCell ref="CH201:CX201"/>
    <mergeCell ref="BQ203:CG203"/>
    <mergeCell ref="CH203:CX203"/>
    <mergeCell ref="A202:G202"/>
    <mergeCell ref="H202:AI202"/>
    <mergeCell ref="A203:G203"/>
    <mergeCell ref="H203:AI203"/>
    <mergeCell ref="AJ203:AY203"/>
    <mergeCell ref="AZ203:BP203"/>
    <mergeCell ref="AJ202:AY202"/>
    <mergeCell ref="AZ202:BP202"/>
    <mergeCell ref="A204:G204"/>
    <mergeCell ref="H204:AI204"/>
    <mergeCell ref="AJ204:AY204"/>
    <mergeCell ref="AZ204:BP204"/>
    <mergeCell ref="BQ206:CG206"/>
    <mergeCell ref="CH206:CX206"/>
    <mergeCell ref="A205:G205"/>
    <mergeCell ref="H205:AI205"/>
    <mergeCell ref="AJ205:AY205"/>
    <mergeCell ref="AZ205:BP205"/>
    <mergeCell ref="BQ204:CG204"/>
    <mergeCell ref="CH204:CX204"/>
    <mergeCell ref="BQ205:CG205"/>
    <mergeCell ref="CH205:CX205"/>
    <mergeCell ref="BQ207:CG207"/>
    <mergeCell ref="CH207:CX207"/>
    <mergeCell ref="A206:G206"/>
    <mergeCell ref="H206:AI206"/>
    <mergeCell ref="A207:G207"/>
    <mergeCell ref="H207:AI207"/>
    <mergeCell ref="AJ207:AY207"/>
    <mergeCell ref="AZ207:BP207"/>
    <mergeCell ref="AJ206:AY206"/>
    <mergeCell ref="AZ206:BP206"/>
    <mergeCell ref="CZ33:DP33"/>
    <mergeCell ref="DQ33:EG33"/>
    <mergeCell ref="EH33:EX33"/>
    <mergeCell ref="EY33:FO33"/>
    <mergeCell ref="CZ35:DP35"/>
    <mergeCell ref="DQ35:EG35"/>
    <mergeCell ref="EH35:EX35"/>
    <mergeCell ref="EY35:FO35"/>
    <mergeCell ref="CZ36:DP36"/>
    <mergeCell ref="DQ36:EG36"/>
    <mergeCell ref="EH36:EX36"/>
    <mergeCell ref="EY36:FO36"/>
    <mergeCell ref="CZ37:DP37"/>
    <mergeCell ref="DQ37:EG37"/>
    <mergeCell ref="EH37:EX37"/>
    <mergeCell ref="EY37:FO37"/>
    <mergeCell ref="CZ38:DP38"/>
    <mergeCell ref="DQ38:EG38"/>
    <mergeCell ref="EH38:EX38"/>
    <mergeCell ref="EY38:FO38"/>
    <mergeCell ref="A34:FO34"/>
    <mergeCell ref="A38:G38"/>
    <mergeCell ref="H38:AI38"/>
    <mergeCell ref="AJ38:AY38"/>
    <mergeCell ref="AZ36:BP36"/>
    <mergeCell ref="A35:G35"/>
    <mergeCell ref="H35:AI35"/>
    <mergeCell ref="AJ35:AY35"/>
    <mergeCell ref="AZ35:BP35"/>
    <mergeCell ref="BQ35:CG35"/>
    <mergeCell ref="CH35:CX35"/>
    <mergeCell ref="BQ36:CG36"/>
    <mergeCell ref="CZ39:DP39"/>
    <mergeCell ref="DQ39:EG39"/>
    <mergeCell ref="EH39:EX39"/>
    <mergeCell ref="EY39:FO39"/>
    <mergeCell ref="CZ40:DP40"/>
    <mergeCell ref="DQ40:EG40"/>
    <mergeCell ref="EH40:EX40"/>
    <mergeCell ref="EY40:FO40"/>
    <mergeCell ref="CZ41:DP41"/>
    <mergeCell ref="DQ41:EG41"/>
    <mergeCell ref="EH41:EX41"/>
    <mergeCell ref="EY41:FO41"/>
    <mergeCell ref="CZ42:DP42"/>
    <mergeCell ref="DQ42:EG42"/>
    <mergeCell ref="EH42:EX42"/>
    <mergeCell ref="EY42:FO42"/>
    <mergeCell ref="CZ43:DP43"/>
    <mergeCell ref="DQ43:EG43"/>
    <mergeCell ref="EH43:EX43"/>
    <mergeCell ref="EY43:FO43"/>
    <mergeCell ref="CZ44:DP44"/>
    <mergeCell ref="DQ44:EG44"/>
    <mergeCell ref="EH44:EX44"/>
    <mergeCell ref="EY44:FO44"/>
    <mergeCell ref="CZ45:DP45"/>
    <mergeCell ref="DQ45:EG45"/>
    <mergeCell ref="EH45:EX45"/>
    <mergeCell ref="EY45:FO45"/>
    <mergeCell ref="CZ46:DP46"/>
    <mergeCell ref="DQ46:EG46"/>
    <mergeCell ref="EH46:EX46"/>
    <mergeCell ref="EY46:FO46"/>
    <mergeCell ref="CZ47:DP47"/>
    <mergeCell ref="DQ47:EG47"/>
    <mergeCell ref="EH47:EX47"/>
    <mergeCell ref="EY47:FO47"/>
    <mergeCell ref="CZ48:DP48"/>
    <mergeCell ref="DQ48:EG48"/>
    <mergeCell ref="EH48:EX48"/>
    <mergeCell ref="EY48:FO48"/>
    <mergeCell ref="CZ49:DP49"/>
    <mergeCell ref="DQ49:EG49"/>
    <mergeCell ref="EH49:EX49"/>
    <mergeCell ref="EY49:FO49"/>
    <mergeCell ref="CZ50:DP50"/>
    <mergeCell ref="DQ50:EG50"/>
    <mergeCell ref="EH50:EX50"/>
    <mergeCell ref="EY50:FO50"/>
    <mergeCell ref="CZ51:DP51"/>
    <mergeCell ref="DQ51:EG51"/>
    <mergeCell ref="EH51:EX51"/>
    <mergeCell ref="EY51:FO51"/>
    <mergeCell ref="CZ52:DP52"/>
    <mergeCell ref="DQ52:EG52"/>
    <mergeCell ref="EH52:EX52"/>
    <mergeCell ref="EY52:FO52"/>
    <mergeCell ref="CZ53:DP53"/>
    <mergeCell ref="DQ53:EG53"/>
    <mergeCell ref="EH53:EX53"/>
    <mergeCell ref="EY53:FO53"/>
    <mergeCell ref="CZ54:DP54"/>
    <mergeCell ref="DQ54:EG54"/>
    <mergeCell ref="EH54:EX54"/>
    <mergeCell ref="EY54:FO54"/>
    <mergeCell ref="CZ55:DP55"/>
    <mergeCell ref="DQ55:EG55"/>
    <mergeCell ref="EH55:EX55"/>
    <mergeCell ref="EY55:FO55"/>
    <mergeCell ref="CZ56:DP56"/>
    <mergeCell ref="DQ56:EG56"/>
    <mergeCell ref="EH56:EX56"/>
    <mergeCell ref="EY56:FO56"/>
    <mergeCell ref="CZ57:DP57"/>
    <mergeCell ref="DQ57:EG57"/>
    <mergeCell ref="EH57:EX57"/>
    <mergeCell ref="EY57:FO57"/>
    <mergeCell ref="CZ58:DP58"/>
    <mergeCell ref="DQ58:EG58"/>
    <mergeCell ref="EH58:EX58"/>
    <mergeCell ref="EY58:FO58"/>
    <mergeCell ref="CZ59:DP59"/>
    <mergeCell ref="DQ59:EG59"/>
    <mergeCell ref="EH59:EX59"/>
    <mergeCell ref="EY59:FO59"/>
    <mergeCell ref="CZ60:DP60"/>
    <mergeCell ref="DQ60:EG60"/>
    <mergeCell ref="EH60:EX60"/>
    <mergeCell ref="EY60:FO60"/>
    <mergeCell ref="CZ61:DP61"/>
    <mergeCell ref="DQ61:EG61"/>
    <mergeCell ref="EH61:EX61"/>
    <mergeCell ref="EY61:FO61"/>
    <mergeCell ref="CZ62:DP62"/>
    <mergeCell ref="DQ62:EG62"/>
    <mergeCell ref="EH62:EX62"/>
    <mergeCell ref="EY62:FO62"/>
    <mergeCell ref="CZ63:DP63"/>
    <mergeCell ref="DQ63:EG63"/>
    <mergeCell ref="EH63:EX63"/>
    <mergeCell ref="EY63:FO63"/>
    <mergeCell ref="CZ64:DP64"/>
    <mergeCell ref="DQ64:EG64"/>
    <mergeCell ref="EH64:EX64"/>
    <mergeCell ref="EY64:FO64"/>
    <mergeCell ref="CZ65:DP65"/>
    <mergeCell ref="DQ65:EG65"/>
    <mergeCell ref="EH65:EX65"/>
    <mergeCell ref="EY65:FO65"/>
    <mergeCell ref="CZ66:DP66"/>
    <mergeCell ref="DQ66:EG66"/>
    <mergeCell ref="EH66:EX66"/>
    <mergeCell ref="EY66:FO66"/>
    <mergeCell ref="CZ67:DP67"/>
    <mergeCell ref="DQ67:EG67"/>
    <mergeCell ref="EH67:EX67"/>
    <mergeCell ref="EY67:FO67"/>
    <mergeCell ref="CZ68:DP68"/>
    <mergeCell ref="DQ68:EG68"/>
    <mergeCell ref="EH68:EX68"/>
    <mergeCell ref="EY68:FO68"/>
  </mergeCells>
  <phoneticPr fontId="0" type="noConversion"/>
  <hyperlinks>
    <hyperlink ref="AF27" r:id="rId1" xr:uid="{00000000-0004-0000-0000-000000000000}"/>
  </hyperlinks>
  <pageMargins left="0.78740157480314965" right="0.51181102362204722" top="0.59055118110236227" bottom="0.39370078740157483" header="0.19685039370078741" footer="0.19685039370078741"/>
  <pageSetup paperSize="9" scale="83" orientation="portrait" r:id="rId2"/>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U51"/>
  <sheetViews>
    <sheetView tabSelected="1" topLeftCell="G1" zoomScale="115" zoomScaleNormal="100" zoomScaleSheetLayoutView="115" workbookViewId="0">
      <pane xSplit="29" ySplit="4" topLeftCell="AJ5" activePane="bottomRight" state="frozen"/>
      <selection activeCell="G1" sqref="G1"/>
      <selection pane="topRight" activeCell="AJ1" sqref="AJ1"/>
      <selection pane="bottomLeft" activeCell="G5" sqref="G5"/>
      <selection pane="bottomRight" activeCell="CS14" sqref="CS14:DA14"/>
    </sheetView>
  </sheetViews>
  <sheetFormatPr defaultColWidth="0.81640625" defaultRowHeight="11.5" x14ac:dyDescent="0.25"/>
  <cols>
    <col min="1" max="34" width="0.81640625" style="1"/>
    <col min="35" max="35" width="38.1796875" style="1" customWidth="1"/>
    <col min="36" max="51" width="0.81640625" style="1"/>
    <col min="52" max="177" width="1.26953125" style="1" customWidth="1"/>
    <col min="178" max="16384" width="0.81640625" style="1"/>
  </cols>
  <sheetData>
    <row r="1" spans="1:177" x14ac:dyDescent="0.25">
      <c r="B1" s="59" t="s">
        <v>228</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10"/>
    </row>
    <row r="3" spans="1:177" ht="31.5" customHeight="1" x14ac:dyDescent="0.25">
      <c r="A3" s="75" t="s">
        <v>25</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6"/>
      <c r="AJ3" s="79" t="s">
        <v>26</v>
      </c>
      <c r="AK3" s="80"/>
      <c r="AL3" s="80"/>
      <c r="AM3" s="80"/>
      <c r="AN3" s="80"/>
      <c r="AO3" s="80"/>
      <c r="AP3" s="80"/>
      <c r="AQ3" s="80"/>
      <c r="AR3" s="80"/>
      <c r="AS3" s="80"/>
      <c r="AT3" s="80"/>
      <c r="AU3" s="80"/>
      <c r="AV3" s="80"/>
      <c r="AW3" s="80"/>
      <c r="AX3" s="80"/>
      <c r="AY3" s="81"/>
      <c r="AZ3" s="66" t="s">
        <v>276</v>
      </c>
      <c r="BA3" s="67"/>
      <c r="BB3" s="67"/>
      <c r="BC3" s="67"/>
      <c r="BD3" s="67"/>
      <c r="BE3" s="67"/>
      <c r="BF3" s="67"/>
      <c r="BG3" s="67"/>
      <c r="BH3" s="67"/>
      <c r="BI3" s="67"/>
      <c r="BJ3" s="67"/>
      <c r="BK3" s="67"/>
      <c r="BL3" s="67"/>
      <c r="BM3" s="67"/>
      <c r="BN3" s="67"/>
      <c r="BO3" s="67"/>
      <c r="BP3" s="67"/>
      <c r="BQ3" s="68"/>
      <c r="BR3" s="66" t="s">
        <v>277</v>
      </c>
      <c r="BS3" s="67"/>
      <c r="BT3" s="67"/>
      <c r="BU3" s="67"/>
      <c r="BV3" s="67"/>
      <c r="BW3" s="67"/>
      <c r="BX3" s="67"/>
      <c r="BY3" s="67"/>
      <c r="BZ3" s="67"/>
      <c r="CA3" s="67"/>
      <c r="CB3" s="67"/>
      <c r="CC3" s="67"/>
      <c r="CD3" s="67"/>
      <c r="CE3" s="67"/>
      <c r="CF3" s="67"/>
      <c r="CG3" s="67"/>
      <c r="CH3" s="67"/>
      <c r="CI3" s="68"/>
      <c r="CJ3" s="66" t="s">
        <v>278</v>
      </c>
      <c r="CK3" s="67"/>
      <c r="CL3" s="67"/>
      <c r="CM3" s="67"/>
      <c r="CN3" s="67"/>
      <c r="CO3" s="67"/>
      <c r="CP3" s="67"/>
      <c r="CQ3" s="67"/>
      <c r="CR3" s="67"/>
      <c r="CS3" s="67"/>
      <c r="CT3" s="67"/>
      <c r="CU3" s="67"/>
      <c r="CV3" s="67"/>
      <c r="CW3" s="67"/>
      <c r="CX3" s="67"/>
      <c r="CY3" s="67"/>
      <c r="CZ3" s="67"/>
      <c r="DA3" s="67"/>
      <c r="DB3" s="66" t="s">
        <v>286</v>
      </c>
      <c r="DC3" s="67"/>
      <c r="DD3" s="67"/>
      <c r="DE3" s="67"/>
      <c r="DF3" s="67"/>
      <c r="DG3" s="67"/>
      <c r="DH3" s="67"/>
      <c r="DI3" s="67"/>
      <c r="DJ3" s="67"/>
      <c r="DK3" s="67"/>
      <c r="DL3" s="67"/>
      <c r="DM3" s="67"/>
      <c r="DN3" s="67"/>
      <c r="DO3" s="67"/>
      <c r="DP3" s="67"/>
      <c r="DQ3" s="67"/>
      <c r="DR3" s="67"/>
      <c r="DS3" s="67"/>
      <c r="DT3" s="66" t="s">
        <v>287</v>
      </c>
      <c r="DU3" s="67"/>
      <c r="DV3" s="67"/>
      <c r="DW3" s="67"/>
      <c r="DX3" s="67"/>
      <c r="DY3" s="67"/>
      <c r="DZ3" s="67"/>
      <c r="EA3" s="67"/>
      <c r="EB3" s="67"/>
      <c r="EC3" s="67"/>
      <c r="ED3" s="67"/>
      <c r="EE3" s="67"/>
      <c r="EF3" s="67"/>
      <c r="EG3" s="67"/>
      <c r="EH3" s="67"/>
      <c r="EI3" s="67"/>
      <c r="EJ3" s="67"/>
      <c r="EK3" s="67"/>
      <c r="EL3" s="66" t="s">
        <v>288</v>
      </c>
      <c r="EM3" s="67"/>
      <c r="EN3" s="67"/>
      <c r="EO3" s="67"/>
      <c r="EP3" s="67"/>
      <c r="EQ3" s="67"/>
      <c r="ER3" s="67"/>
      <c r="ES3" s="67"/>
      <c r="ET3" s="67"/>
      <c r="EU3" s="67"/>
      <c r="EV3" s="67"/>
      <c r="EW3" s="67"/>
      <c r="EX3" s="67"/>
      <c r="EY3" s="67"/>
      <c r="EZ3" s="67"/>
      <c r="FA3" s="67"/>
      <c r="FB3" s="67"/>
      <c r="FC3" s="67"/>
      <c r="FD3" s="66" t="s">
        <v>289</v>
      </c>
      <c r="FE3" s="67"/>
      <c r="FF3" s="67"/>
      <c r="FG3" s="67"/>
      <c r="FH3" s="67"/>
      <c r="FI3" s="67"/>
      <c r="FJ3" s="67"/>
      <c r="FK3" s="67"/>
      <c r="FL3" s="67"/>
      <c r="FM3" s="67"/>
      <c r="FN3" s="67"/>
      <c r="FO3" s="67"/>
      <c r="FP3" s="67"/>
      <c r="FQ3" s="67"/>
      <c r="FR3" s="67"/>
      <c r="FS3" s="67"/>
      <c r="FT3" s="67"/>
      <c r="FU3" s="68"/>
    </row>
    <row r="4" spans="1:177" ht="34.5" customHeight="1" x14ac:dyDescent="0.25">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8"/>
      <c r="AJ4" s="82"/>
      <c r="AK4" s="83"/>
      <c r="AL4" s="83"/>
      <c r="AM4" s="83"/>
      <c r="AN4" s="83"/>
      <c r="AO4" s="83"/>
      <c r="AP4" s="83"/>
      <c r="AQ4" s="83"/>
      <c r="AR4" s="83"/>
      <c r="AS4" s="83"/>
      <c r="AT4" s="83"/>
      <c r="AU4" s="83"/>
      <c r="AV4" s="83"/>
      <c r="AW4" s="83"/>
      <c r="AX4" s="83"/>
      <c r="AY4" s="84"/>
      <c r="AZ4" s="66" t="s">
        <v>229</v>
      </c>
      <c r="BA4" s="67"/>
      <c r="BB4" s="67"/>
      <c r="BC4" s="67"/>
      <c r="BD4" s="67"/>
      <c r="BE4" s="67"/>
      <c r="BF4" s="67"/>
      <c r="BG4" s="67"/>
      <c r="BH4" s="68"/>
      <c r="BI4" s="66" t="s">
        <v>230</v>
      </c>
      <c r="BJ4" s="67"/>
      <c r="BK4" s="67"/>
      <c r="BL4" s="67"/>
      <c r="BM4" s="67"/>
      <c r="BN4" s="67"/>
      <c r="BO4" s="67"/>
      <c r="BP4" s="67"/>
      <c r="BQ4" s="68"/>
      <c r="BR4" s="66" t="s">
        <v>229</v>
      </c>
      <c r="BS4" s="67"/>
      <c r="BT4" s="67"/>
      <c r="BU4" s="67"/>
      <c r="BV4" s="67"/>
      <c r="BW4" s="67"/>
      <c r="BX4" s="67"/>
      <c r="BY4" s="67"/>
      <c r="BZ4" s="68"/>
      <c r="CA4" s="66" t="s">
        <v>230</v>
      </c>
      <c r="CB4" s="67"/>
      <c r="CC4" s="67"/>
      <c r="CD4" s="67"/>
      <c r="CE4" s="67"/>
      <c r="CF4" s="67"/>
      <c r="CG4" s="67"/>
      <c r="CH4" s="67"/>
      <c r="CI4" s="68"/>
      <c r="CJ4" s="66" t="s">
        <v>229</v>
      </c>
      <c r="CK4" s="67"/>
      <c r="CL4" s="67"/>
      <c r="CM4" s="67"/>
      <c r="CN4" s="67"/>
      <c r="CO4" s="67"/>
      <c r="CP4" s="67"/>
      <c r="CQ4" s="67"/>
      <c r="CR4" s="68"/>
      <c r="CS4" s="66" t="s">
        <v>230</v>
      </c>
      <c r="CT4" s="67"/>
      <c r="CU4" s="67"/>
      <c r="CV4" s="67"/>
      <c r="CW4" s="67"/>
      <c r="CX4" s="67"/>
      <c r="CY4" s="67"/>
      <c r="CZ4" s="67"/>
      <c r="DA4" s="67"/>
      <c r="DB4" s="66" t="s">
        <v>229</v>
      </c>
      <c r="DC4" s="67"/>
      <c r="DD4" s="67"/>
      <c r="DE4" s="67"/>
      <c r="DF4" s="67"/>
      <c r="DG4" s="67"/>
      <c r="DH4" s="67"/>
      <c r="DI4" s="67"/>
      <c r="DJ4" s="68"/>
      <c r="DK4" s="66" t="s">
        <v>230</v>
      </c>
      <c r="DL4" s="67"/>
      <c r="DM4" s="67"/>
      <c r="DN4" s="67"/>
      <c r="DO4" s="67"/>
      <c r="DP4" s="67"/>
      <c r="DQ4" s="67"/>
      <c r="DR4" s="67"/>
      <c r="DS4" s="67"/>
      <c r="DT4" s="66" t="s">
        <v>229</v>
      </c>
      <c r="DU4" s="67"/>
      <c r="DV4" s="67"/>
      <c r="DW4" s="67"/>
      <c r="DX4" s="67"/>
      <c r="DY4" s="67"/>
      <c r="DZ4" s="67"/>
      <c r="EA4" s="67"/>
      <c r="EB4" s="68"/>
      <c r="EC4" s="66" t="s">
        <v>230</v>
      </c>
      <c r="ED4" s="67"/>
      <c r="EE4" s="67"/>
      <c r="EF4" s="67"/>
      <c r="EG4" s="67"/>
      <c r="EH4" s="67"/>
      <c r="EI4" s="67"/>
      <c r="EJ4" s="67"/>
      <c r="EK4" s="67"/>
      <c r="EL4" s="66" t="s">
        <v>229</v>
      </c>
      <c r="EM4" s="67"/>
      <c r="EN4" s="67"/>
      <c r="EO4" s="67"/>
      <c r="EP4" s="67"/>
      <c r="EQ4" s="67"/>
      <c r="ER4" s="67"/>
      <c r="ES4" s="67"/>
      <c r="ET4" s="68"/>
      <c r="EU4" s="66" t="s">
        <v>230</v>
      </c>
      <c r="EV4" s="67"/>
      <c r="EW4" s="67"/>
      <c r="EX4" s="67"/>
      <c r="EY4" s="67"/>
      <c r="EZ4" s="67"/>
      <c r="FA4" s="67"/>
      <c r="FB4" s="67"/>
      <c r="FC4" s="67"/>
      <c r="FD4" s="66" t="s">
        <v>229</v>
      </c>
      <c r="FE4" s="67"/>
      <c r="FF4" s="67"/>
      <c r="FG4" s="67"/>
      <c r="FH4" s="67"/>
      <c r="FI4" s="67"/>
      <c r="FJ4" s="67"/>
      <c r="FK4" s="67"/>
      <c r="FL4" s="68"/>
      <c r="FM4" s="66" t="s">
        <v>230</v>
      </c>
      <c r="FN4" s="67"/>
      <c r="FO4" s="67"/>
      <c r="FP4" s="67"/>
      <c r="FQ4" s="67"/>
      <c r="FR4" s="67"/>
      <c r="FS4" s="67"/>
      <c r="FT4" s="67"/>
      <c r="FU4" s="68"/>
    </row>
    <row r="5" spans="1:177" x14ac:dyDescent="0.25">
      <c r="A5" s="72" t="s">
        <v>29</v>
      </c>
      <c r="B5" s="72"/>
      <c r="C5" s="72"/>
      <c r="D5" s="72"/>
      <c r="E5" s="72"/>
      <c r="F5" s="72"/>
      <c r="G5" s="73" t="s">
        <v>231</v>
      </c>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4"/>
      <c r="AJ5" s="69"/>
      <c r="AK5" s="70"/>
      <c r="AL5" s="70"/>
      <c r="AM5" s="70"/>
      <c r="AN5" s="70"/>
      <c r="AO5" s="70"/>
      <c r="AP5" s="70"/>
      <c r="AQ5" s="70"/>
      <c r="AR5" s="70"/>
      <c r="AS5" s="70"/>
      <c r="AT5" s="70"/>
      <c r="AU5" s="70"/>
      <c r="AV5" s="70"/>
      <c r="AW5" s="70"/>
      <c r="AX5" s="70"/>
      <c r="AY5" s="71"/>
      <c r="AZ5" s="69"/>
      <c r="BA5" s="70"/>
      <c r="BB5" s="70"/>
      <c r="BC5" s="70"/>
      <c r="BD5" s="70"/>
      <c r="BE5" s="70"/>
      <c r="BF5" s="70"/>
      <c r="BG5" s="70"/>
      <c r="BH5" s="71"/>
      <c r="BI5" s="69"/>
      <c r="BJ5" s="70"/>
      <c r="BK5" s="70"/>
      <c r="BL5" s="70"/>
      <c r="BM5" s="70"/>
      <c r="BN5" s="70"/>
      <c r="BO5" s="70"/>
      <c r="BP5" s="70"/>
      <c r="BQ5" s="71"/>
      <c r="BR5" s="69"/>
      <c r="BS5" s="70"/>
      <c r="BT5" s="70"/>
      <c r="BU5" s="70"/>
      <c r="BV5" s="70"/>
      <c r="BW5" s="70"/>
      <c r="BX5" s="70"/>
      <c r="BY5" s="70"/>
      <c r="BZ5" s="71"/>
      <c r="CA5" s="69"/>
      <c r="CB5" s="70"/>
      <c r="CC5" s="70"/>
      <c r="CD5" s="70"/>
      <c r="CE5" s="70"/>
      <c r="CF5" s="70"/>
      <c r="CG5" s="70"/>
      <c r="CH5" s="70"/>
      <c r="CI5" s="71"/>
      <c r="CJ5" s="69"/>
      <c r="CK5" s="70"/>
      <c r="CL5" s="70"/>
      <c r="CM5" s="70"/>
      <c r="CN5" s="70"/>
      <c r="CO5" s="70"/>
      <c r="CP5" s="70"/>
      <c r="CQ5" s="70"/>
      <c r="CR5" s="71"/>
      <c r="CS5" s="69"/>
      <c r="CT5" s="70"/>
      <c r="CU5" s="70"/>
      <c r="CV5" s="70"/>
      <c r="CW5" s="70"/>
      <c r="CX5" s="70"/>
      <c r="CY5" s="70"/>
      <c r="CZ5" s="70"/>
      <c r="DA5" s="70"/>
      <c r="DB5" s="69"/>
      <c r="DC5" s="70"/>
      <c r="DD5" s="70"/>
      <c r="DE5" s="70"/>
      <c r="DF5" s="70"/>
      <c r="DG5" s="70"/>
      <c r="DH5" s="70"/>
      <c r="DI5" s="70"/>
      <c r="DJ5" s="71"/>
      <c r="DK5" s="69"/>
      <c r="DL5" s="70"/>
      <c r="DM5" s="70"/>
      <c r="DN5" s="70"/>
      <c r="DO5" s="70"/>
      <c r="DP5" s="70"/>
      <c r="DQ5" s="70"/>
      <c r="DR5" s="70"/>
      <c r="DS5" s="70"/>
      <c r="DT5" s="69"/>
      <c r="DU5" s="70"/>
      <c r="DV5" s="70"/>
      <c r="DW5" s="70"/>
      <c r="DX5" s="70"/>
      <c r="DY5" s="70"/>
      <c r="DZ5" s="70"/>
      <c r="EA5" s="70"/>
      <c r="EB5" s="71"/>
      <c r="EC5" s="69"/>
      <c r="ED5" s="70"/>
      <c r="EE5" s="70"/>
      <c r="EF5" s="70"/>
      <c r="EG5" s="70"/>
      <c r="EH5" s="70"/>
      <c r="EI5" s="70"/>
      <c r="EJ5" s="70"/>
      <c r="EK5" s="70"/>
      <c r="EL5" s="69"/>
      <c r="EM5" s="70"/>
      <c r="EN5" s="70"/>
      <c r="EO5" s="70"/>
      <c r="EP5" s="70"/>
      <c r="EQ5" s="70"/>
      <c r="ER5" s="70"/>
      <c r="ES5" s="70"/>
      <c r="ET5" s="71"/>
      <c r="EU5" s="69"/>
      <c r="EV5" s="70"/>
      <c r="EW5" s="70"/>
      <c r="EX5" s="70"/>
      <c r="EY5" s="70"/>
      <c r="EZ5" s="70"/>
      <c r="FA5" s="70"/>
      <c r="FB5" s="70"/>
      <c r="FC5" s="70"/>
      <c r="FD5" s="69"/>
      <c r="FE5" s="70"/>
      <c r="FF5" s="70"/>
      <c r="FG5" s="70"/>
      <c r="FH5" s="70"/>
      <c r="FI5" s="70"/>
      <c r="FJ5" s="70"/>
      <c r="FK5" s="70"/>
      <c r="FL5" s="71"/>
      <c r="FM5" s="69"/>
      <c r="FN5" s="70"/>
      <c r="FO5" s="70"/>
      <c r="FP5" s="70"/>
      <c r="FQ5" s="70"/>
      <c r="FR5" s="70"/>
      <c r="FS5" s="70"/>
      <c r="FT5" s="70"/>
      <c r="FU5" s="71"/>
    </row>
    <row r="6" spans="1:177" x14ac:dyDescent="0.25">
      <c r="A6" s="72" t="s">
        <v>31</v>
      </c>
      <c r="B6" s="72"/>
      <c r="C6" s="72"/>
      <c r="D6" s="72"/>
      <c r="E6" s="72"/>
      <c r="F6" s="72"/>
      <c r="G6" s="73" t="s">
        <v>232</v>
      </c>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4"/>
      <c r="AJ6" s="69"/>
      <c r="AK6" s="70"/>
      <c r="AL6" s="70"/>
      <c r="AM6" s="70"/>
      <c r="AN6" s="70"/>
      <c r="AO6" s="70"/>
      <c r="AP6" s="70"/>
      <c r="AQ6" s="70"/>
      <c r="AR6" s="70"/>
      <c r="AS6" s="70"/>
      <c r="AT6" s="70"/>
      <c r="AU6" s="70"/>
      <c r="AV6" s="70"/>
      <c r="AW6" s="70"/>
      <c r="AX6" s="70"/>
      <c r="AY6" s="71"/>
      <c r="AZ6" s="69"/>
      <c r="BA6" s="70"/>
      <c r="BB6" s="70"/>
      <c r="BC6" s="70"/>
      <c r="BD6" s="70"/>
      <c r="BE6" s="70"/>
      <c r="BF6" s="70"/>
      <c r="BG6" s="70"/>
      <c r="BH6" s="71"/>
      <c r="BI6" s="69"/>
      <c r="BJ6" s="70"/>
      <c r="BK6" s="70"/>
      <c r="BL6" s="70"/>
      <c r="BM6" s="70"/>
      <c r="BN6" s="70"/>
      <c r="BO6" s="70"/>
      <c r="BP6" s="70"/>
      <c r="BQ6" s="71"/>
      <c r="BR6" s="69"/>
      <c r="BS6" s="70"/>
      <c r="BT6" s="70"/>
      <c r="BU6" s="70"/>
      <c r="BV6" s="70"/>
      <c r="BW6" s="70"/>
      <c r="BX6" s="70"/>
      <c r="BY6" s="70"/>
      <c r="BZ6" s="71"/>
      <c r="CA6" s="69"/>
      <c r="CB6" s="70"/>
      <c r="CC6" s="70"/>
      <c r="CD6" s="70"/>
      <c r="CE6" s="70"/>
      <c r="CF6" s="70"/>
      <c r="CG6" s="70"/>
      <c r="CH6" s="70"/>
      <c r="CI6" s="71"/>
      <c r="CJ6" s="69"/>
      <c r="CK6" s="70"/>
      <c r="CL6" s="70"/>
      <c r="CM6" s="70"/>
      <c r="CN6" s="70"/>
      <c r="CO6" s="70"/>
      <c r="CP6" s="70"/>
      <c r="CQ6" s="70"/>
      <c r="CR6" s="71"/>
      <c r="CS6" s="69"/>
      <c r="CT6" s="70"/>
      <c r="CU6" s="70"/>
      <c r="CV6" s="70"/>
      <c r="CW6" s="70"/>
      <c r="CX6" s="70"/>
      <c r="CY6" s="70"/>
      <c r="CZ6" s="70"/>
      <c r="DA6" s="70"/>
      <c r="DB6" s="69"/>
      <c r="DC6" s="70"/>
      <c r="DD6" s="70"/>
      <c r="DE6" s="70"/>
      <c r="DF6" s="70"/>
      <c r="DG6" s="70"/>
      <c r="DH6" s="70"/>
      <c r="DI6" s="70"/>
      <c r="DJ6" s="71"/>
      <c r="DK6" s="69"/>
      <c r="DL6" s="70"/>
      <c r="DM6" s="70"/>
      <c r="DN6" s="70"/>
      <c r="DO6" s="70"/>
      <c r="DP6" s="70"/>
      <c r="DQ6" s="70"/>
      <c r="DR6" s="70"/>
      <c r="DS6" s="70"/>
      <c r="DT6" s="69"/>
      <c r="DU6" s="70"/>
      <c r="DV6" s="70"/>
      <c r="DW6" s="70"/>
      <c r="DX6" s="70"/>
      <c r="DY6" s="70"/>
      <c r="DZ6" s="70"/>
      <c r="EA6" s="70"/>
      <c r="EB6" s="71"/>
      <c r="EC6" s="69"/>
      <c r="ED6" s="70"/>
      <c r="EE6" s="70"/>
      <c r="EF6" s="70"/>
      <c r="EG6" s="70"/>
      <c r="EH6" s="70"/>
      <c r="EI6" s="70"/>
      <c r="EJ6" s="70"/>
      <c r="EK6" s="70"/>
      <c r="EL6" s="69"/>
      <c r="EM6" s="70"/>
      <c r="EN6" s="70"/>
      <c r="EO6" s="70"/>
      <c r="EP6" s="70"/>
      <c r="EQ6" s="70"/>
      <c r="ER6" s="70"/>
      <c r="ES6" s="70"/>
      <c r="ET6" s="71"/>
      <c r="EU6" s="69"/>
      <c r="EV6" s="70"/>
      <c r="EW6" s="70"/>
      <c r="EX6" s="70"/>
      <c r="EY6" s="70"/>
      <c r="EZ6" s="70"/>
      <c r="FA6" s="70"/>
      <c r="FB6" s="70"/>
      <c r="FC6" s="70"/>
      <c r="FD6" s="69"/>
      <c r="FE6" s="70"/>
      <c r="FF6" s="70"/>
      <c r="FG6" s="70"/>
      <c r="FH6" s="70"/>
      <c r="FI6" s="70"/>
      <c r="FJ6" s="70"/>
      <c r="FK6" s="70"/>
      <c r="FL6" s="71"/>
      <c r="FM6" s="69"/>
      <c r="FN6" s="70"/>
      <c r="FO6" s="70"/>
      <c r="FP6" s="70"/>
      <c r="FQ6" s="70"/>
      <c r="FR6" s="70"/>
      <c r="FS6" s="70"/>
      <c r="FT6" s="70"/>
      <c r="FU6" s="71"/>
    </row>
    <row r="7" spans="1:177" x14ac:dyDescent="0.25">
      <c r="A7" s="72"/>
      <c r="B7" s="72"/>
      <c r="C7" s="72"/>
      <c r="D7" s="72"/>
      <c r="E7" s="72"/>
      <c r="F7" s="72"/>
      <c r="G7" s="73" t="s">
        <v>233</v>
      </c>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4"/>
      <c r="AJ7" s="60" t="s">
        <v>234</v>
      </c>
      <c r="AK7" s="61"/>
      <c r="AL7" s="61"/>
      <c r="AM7" s="61"/>
      <c r="AN7" s="61"/>
      <c r="AO7" s="61"/>
      <c r="AP7" s="61"/>
      <c r="AQ7" s="61"/>
      <c r="AR7" s="61"/>
      <c r="AS7" s="61"/>
      <c r="AT7" s="61"/>
      <c r="AU7" s="61"/>
      <c r="AV7" s="61"/>
      <c r="AW7" s="61"/>
      <c r="AX7" s="61"/>
      <c r="AY7" s="62"/>
      <c r="AZ7" s="60"/>
      <c r="BA7" s="61"/>
      <c r="BB7" s="61"/>
      <c r="BC7" s="61"/>
      <c r="BD7" s="61"/>
      <c r="BE7" s="61"/>
      <c r="BF7" s="61"/>
      <c r="BG7" s="61"/>
      <c r="BH7" s="62"/>
      <c r="BI7" s="60"/>
      <c r="BJ7" s="61"/>
      <c r="BK7" s="61"/>
      <c r="BL7" s="61"/>
      <c r="BM7" s="61"/>
      <c r="BN7" s="61"/>
      <c r="BO7" s="61"/>
      <c r="BP7" s="61"/>
      <c r="BQ7" s="62"/>
      <c r="BR7" s="60"/>
      <c r="BS7" s="61"/>
      <c r="BT7" s="61"/>
      <c r="BU7" s="61"/>
      <c r="BV7" s="61"/>
      <c r="BW7" s="61"/>
      <c r="BX7" s="61"/>
      <c r="BY7" s="61"/>
      <c r="BZ7" s="62"/>
      <c r="CA7" s="60"/>
      <c r="CB7" s="61"/>
      <c r="CC7" s="61"/>
      <c r="CD7" s="61"/>
      <c r="CE7" s="61"/>
      <c r="CF7" s="61"/>
      <c r="CG7" s="61"/>
      <c r="CH7" s="61"/>
      <c r="CI7" s="62"/>
      <c r="CJ7" s="60"/>
      <c r="CK7" s="61"/>
      <c r="CL7" s="61"/>
      <c r="CM7" s="61"/>
      <c r="CN7" s="61"/>
      <c r="CO7" s="61"/>
      <c r="CP7" s="61"/>
      <c r="CQ7" s="61"/>
      <c r="CR7" s="62"/>
      <c r="CS7" s="60"/>
      <c r="CT7" s="61"/>
      <c r="CU7" s="61"/>
      <c r="CV7" s="61"/>
      <c r="CW7" s="61"/>
      <c r="CX7" s="61"/>
      <c r="CY7" s="61"/>
      <c r="CZ7" s="61"/>
      <c r="DA7" s="61"/>
      <c r="DB7" s="60"/>
      <c r="DC7" s="61"/>
      <c r="DD7" s="61"/>
      <c r="DE7" s="61"/>
      <c r="DF7" s="61"/>
      <c r="DG7" s="61"/>
      <c r="DH7" s="61"/>
      <c r="DI7" s="61"/>
      <c r="DJ7" s="62"/>
      <c r="DK7" s="60"/>
      <c r="DL7" s="61"/>
      <c r="DM7" s="61"/>
      <c r="DN7" s="61"/>
      <c r="DO7" s="61"/>
      <c r="DP7" s="61"/>
      <c r="DQ7" s="61"/>
      <c r="DR7" s="61"/>
      <c r="DS7" s="61"/>
      <c r="DT7" s="60"/>
      <c r="DU7" s="61"/>
      <c r="DV7" s="61"/>
      <c r="DW7" s="61"/>
      <c r="DX7" s="61"/>
      <c r="DY7" s="61"/>
      <c r="DZ7" s="61"/>
      <c r="EA7" s="61"/>
      <c r="EB7" s="62"/>
      <c r="EC7" s="60"/>
      <c r="ED7" s="61"/>
      <c r="EE7" s="61"/>
      <c r="EF7" s="61"/>
      <c r="EG7" s="61"/>
      <c r="EH7" s="61"/>
      <c r="EI7" s="61"/>
      <c r="EJ7" s="61"/>
      <c r="EK7" s="61"/>
      <c r="EL7" s="60"/>
      <c r="EM7" s="61"/>
      <c r="EN7" s="61"/>
      <c r="EO7" s="61"/>
      <c r="EP7" s="61"/>
      <c r="EQ7" s="61"/>
      <c r="ER7" s="61"/>
      <c r="ES7" s="61"/>
      <c r="ET7" s="62"/>
      <c r="EU7" s="60"/>
      <c r="EV7" s="61"/>
      <c r="EW7" s="61"/>
      <c r="EX7" s="61"/>
      <c r="EY7" s="61"/>
      <c r="EZ7" s="61"/>
      <c r="FA7" s="61"/>
      <c r="FB7" s="61"/>
      <c r="FC7" s="61"/>
      <c r="FD7" s="60"/>
      <c r="FE7" s="61"/>
      <c r="FF7" s="61"/>
      <c r="FG7" s="61"/>
      <c r="FH7" s="61"/>
      <c r="FI7" s="61"/>
      <c r="FJ7" s="61"/>
      <c r="FK7" s="61"/>
      <c r="FL7" s="62"/>
      <c r="FM7" s="60"/>
      <c r="FN7" s="61"/>
      <c r="FO7" s="61"/>
      <c r="FP7" s="61"/>
      <c r="FQ7" s="61"/>
      <c r="FR7" s="61"/>
      <c r="FS7" s="61"/>
      <c r="FT7" s="61"/>
      <c r="FU7" s="62"/>
    </row>
    <row r="8" spans="1:177" x14ac:dyDescent="0.25">
      <c r="A8" s="72"/>
      <c r="B8" s="72"/>
      <c r="C8" s="72"/>
      <c r="D8" s="72"/>
      <c r="E8" s="72"/>
      <c r="F8" s="72"/>
      <c r="G8" s="73" t="s">
        <v>235</v>
      </c>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4"/>
      <c r="AJ8" s="60" t="s">
        <v>236</v>
      </c>
      <c r="AK8" s="61"/>
      <c r="AL8" s="61"/>
      <c r="AM8" s="61"/>
      <c r="AN8" s="61"/>
      <c r="AO8" s="61"/>
      <c r="AP8" s="61"/>
      <c r="AQ8" s="61"/>
      <c r="AR8" s="61"/>
      <c r="AS8" s="61"/>
      <c r="AT8" s="61"/>
      <c r="AU8" s="61"/>
      <c r="AV8" s="61"/>
      <c r="AW8" s="61"/>
      <c r="AX8" s="61"/>
      <c r="AY8" s="62"/>
      <c r="AZ8" s="60"/>
      <c r="BA8" s="61"/>
      <c r="BB8" s="61"/>
      <c r="BC8" s="61"/>
      <c r="BD8" s="61"/>
      <c r="BE8" s="61"/>
      <c r="BF8" s="61"/>
      <c r="BG8" s="61"/>
      <c r="BH8" s="62"/>
      <c r="BI8" s="60"/>
      <c r="BJ8" s="61"/>
      <c r="BK8" s="61"/>
      <c r="BL8" s="61"/>
      <c r="BM8" s="61"/>
      <c r="BN8" s="61"/>
      <c r="BO8" s="61"/>
      <c r="BP8" s="61"/>
      <c r="BQ8" s="62"/>
      <c r="BR8" s="60"/>
      <c r="BS8" s="61"/>
      <c r="BT8" s="61"/>
      <c r="BU8" s="61"/>
      <c r="BV8" s="61"/>
      <c r="BW8" s="61"/>
      <c r="BX8" s="61"/>
      <c r="BY8" s="61"/>
      <c r="BZ8" s="62"/>
      <c r="CA8" s="60"/>
      <c r="CB8" s="61"/>
      <c r="CC8" s="61"/>
      <c r="CD8" s="61"/>
      <c r="CE8" s="61"/>
      <c r="CF8" s="61"/>
      <c r="CG8" s="61"/>
      <c r="CH8" s="61"/>
      <c r="CI8" s="62"/>
      <c r="CJ8" s="60"/>
      <c r="CK8" s="61"/>
      <c r="CL8" s="61"/>
      <c r="CM8" s="61"/>
      <c r="CN8" s="61"/>
      <c r="CO8" s="61"/>
      <c r="CP8" s="61"/>
      <c r="CQ8" s="61"/>
      <c r="CR8" s="62"/>
      <c r="CS8" s="60"/>
      <c r="CT8" s="61"/>
      <c r="CU8" s="61"/>
      <c r="CV8" s="61"/>
      <c r="CW8" s="61"/>
      <c r="CX8" s="61"/>
      <c r="CY8" s="61"/>
      <c r="CZ8" s="61"/>
      <c r="DA8" s="61"/>
      <c r="DB8" s="60"/>
      <c r="DC8" s="61"/>
      <c r="DD8" s="61"/>
      <c r="DE8" s="61"/>
      <c r="DF8" s="61"/>
      <c r="DG8" s="61"/>
      <c r="DH8" s="61"/>
      <c r="DI8" s="61"/>
      <c r="DJ8" s="62"/>
      <c r="DK8" s="60"/>
      <c r="DL8" s="61"/>
      <c r="DM8" s="61"/>
      <c r="DN8" s="61"/>
      <c r="DO8" s="61"/>
      <c r="DP8" s="61"/>
      <c r="DQ8" s="61"/>
      <c r="DR8" s="61"/>
      <c r="DS8" s="61"/>
      <c r="DT8" s="60"/>
      <c r="DU8" s="61"/>
      <c r="DV8" s="61"/>
      <c r="DW8" s="61"/>
      <c r="DX8" s="61"/>
      <c r="DY8" s="61"/>
      <c r="DZ8" s="61"/>
      <c r="EA8" s="61"/>
      <c r="EB8" s="62"/>
      <c r="EC8" s="60"/>
      <c r="ED8" s="61"/>
      <c r="EE8" s="61"/>
      <c r="EF8" s="61"/>
      <c r="EG8" s="61"/>
      <c r="EH8" s="61"/>
      <c r="EI8" s="61"/>
      <c r="EJ8" s="61"/>
      <c r="EK8" s="61"/>
      <c r="EL8" s="60"/>
      <c r="EM8" s="61"/>
      <c r="EN8" s="61"/>
      <c r="EO8" s="61"/>
      <c r="EP8" s="61"/>
      <c r="EQ8" s="61"/>
      <c r="ER8" s="61"/>
      <c r="ES8" s="61"/>
      <c r="ET8" s="62"/>
      <c r="EU8" s="60"/>
      <c r="EV8" s="61"/>
      <c r="EW8" s="61"/>
      <c r="EX8" s="61"/>
      <c r="EY8" s="61"/>
      <c r="EZ8" s="61"/>
      <c r="FA8" s="61"/>
      <c r="FB8" s="61"/>
      <c r="FC8" s="61"/>
      <c r="FD8" s="60"/>
      <c r="FE8" s="61"/>
      <c r="FF8" s="61"/>
      <c r="FG8" s="61"/>
      <c r="FH8" s="61"/>
      <c r="FI8" s="61"/>
      <c r="FJ8" s="61"/>
      <c r="FK8" s="61"/>
      <c r="FL8" s="62"/>
      <c r="FM8" s="60"/>
      <c r="FN8" s="61"/>
      <c r="FO8" s="61"/>
      <c r="FP8" s="61"/>
      <c r="FQ8" s="61"/>
      <c r="FR8" s="61"/>
      <c r="FS8" s="61"/>
      <c r="FT8" s="61"/>
      <c r="FU8" s="62"/>
    </row>
    <row r="9" spans="1:177" x14ac:dyDescent="0.25">
      <c r="A9" s="72" t="s">
        <v>34</v>
      </c>
      <c r="B9" s="72"/>
      <c r="C9" s="72"/>
      <c r="D9" s="72"/>
      <c r="E9" s="72"/>
      <c r="F9" s="72"/>
      <c r="G9" s="73" t="s">
        <v>237</v>
      </c>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4"/>
      <c r="AJ9" s="60"/>
      <c r="AK9" s="61"/>
      <c r="AL9" s="61"/>
      <c r="AM9" s="61"/>
      <c r="AN9" s="61"/>
      <c r="AO9" s="61"/>
      <c r="AP9" s="61"/>
      <c r="AQ9" s="61"/>
      <c r="AR9" s="61"/>
      <c r="AS9" s="61"/>
      <c r="AT9" s="61"/>
      <c r="AU9" s="61"/>
      <c r="AV9" s="61"/>
      <c r="AW9" s="61"/>
      <c r="AX9" s="61"/>
      <c r="AY9" s="62"/>
      <c r="AZ9" s="60"/>
      <c r="BA9" s="61"/>
      <c r="BB9" s="61"/>
      <c r="BC9" s="61"/>
      <c r="BD9" s="61"/>
      <c r="BE9" s="61"/>
      <c r="BF9" s="61"/>
      <c r="BG9" s="61"/>
      <c r="BH9" s="62"/>
      <c r="BI9" s="60"/>
      <c r="BJ9" s="61"/>
      <c r="BK9" s="61"/>
      <c r="BL9" s="61"/>
      <c r="BM9" s="61"/>
      <c r="BN9" s="61"/>
      <c r="BO9" s="61"/>
      <c r="BP9" s="61"/>
      <c r="BQ9" s="62"/>
      <c r="BR9" s="60"/>
      <c r="BS9" s="61"/>
      <c r="BT9" s="61"/>
      <c r="BU9" s="61"/>
      <c r="BV9" s="61"/>
      <c r="BW9" s="61"/>
      <c r="BX9" s="61"/>
      <c r="BY9" s="61"/>
      <c r="BZ9" s="62"/>
      <c r="CA9" s="60"/>
      <c r="CB9" s="61"/>
      <c r="CC9" s="61"/>
      <c r="CD9" s="61"/>
      <c r="CE9" s="61"/>
      <c r="CF9" s="61"/>
      <c r="CG9" s="61"/>
      <c r="CH9" s="61"/>
      <c r="CI9" s="62"/>
      <c r="CJ9" s="60"/>
      <c r="CK9" s="61"/>
      <c r="CL9" s="61"/>
      <c r="CM9" s="61"/>
      <c r="CN9" s="61"/>
      <c r="CO9" s="61"/>
      <c r="CP9" s="61"/>
      <c r="CQ9" s="61"/>
      <c r="CR9" s="62"/>
      <c r="CS9" s="60"/>
      <c r="CT9" s="61"/>
      <c r="CU9" s="61"/>
      <c r="CV9" s="61"/>
      <c r="CW9" s="61"/>
      <c r="CX9" s="61"/>
      <c r="CY9" s="61"/>
      <c r="CZ9" s="61"/>
      <c r="DA9" s="61"/>
      <c r="DB9" s="60"/>
      <c r="DC9" s="61"/>
      <c r="DD9" s="61"/>
      <c r="DE9" s="61"/>
      <c r="DF9" s="61"/>
      <c r="DG9" s="61"/>
      <c r="DH9" s="61"/>
      <c r="DI9" s="61"/>
      <c r="DJ9" s="62"/>
      <c r="DK9" s="60"/>
      <c r="DL9" s="61"/>
      <c r="DM9" s="61"/>
      <c r="DN9" s="61"/>
      <c r="DO9" s="61"/>
      <c r="DP9" s="61"/>
      <c r="DQ9" s="61"/>
      <c r="DR9" s="61"/>
      <c r="DS9" s="61"/>
      <c r="DT9" s="60"/>
      <c r="DU9" s="61"/>
      <c r="DV9" s="61"/>
      <c r="DW9" s="61"/>
      <c r="DX9" s="61"/>
      <c r="DY9" s="61"/>
      <c r="DZ9" s="61"/>
      <c r="EA9" s="61"/>
      <c r="EB9" s="62"/>
      <c r="EC9" s="60"/>
      <c r="ED9" s="61"/>
      <c r="EE9" s="61"/>
      <c r="EF9" s="61"/>
      <c r="EG9" s="61"/>
      <c r="EH9" s="61"/>
      <c r="EI9" s="61"/>
      <c r="EJ9" s="61"/>
      <c r="EK9" s="61"/>
      <c r="EL9" s="60"/>
      <c r="EM9" s="61"/>
      <c r="EN9" s="61"/>
      <c r="EO9" s="61"/>
      <c r="EP9" s="61"/>
      <c r="EQ9" s="61"/>
      <c r="ER9" s="61"/>
      <c r="ES9" s="61"/>
      <c r="ET9" s="62"/>
      <c r="EU9" s="60"/>
      <c r="EV9" s="61"/>
      <c r="EW9" s="61"/>
      <c r="EX9" s="61"/>
      <c r="EY9" s="61"/>
      <c r="EZ9" s="61"/>
      <c r="FA9" s="61"/>
      <c r="FB9" s="61"/>
      <c r="FC9" s="61"/>
      <c r="FD9" s="60"/>
      <c r="FE9" s="61"/>
      <c r="FF9" s="61"/>
      <c r="FG9" s="61"/>
      <c r="FH9" s="61"/>
      <c r="FI9" s="61"/>
      <c r="FJ9" s="61"/>
      <c r="FK9" s="61"/>
      <c r="FL9" s="62"/>
      <c r="FM9" s="60"/>
      <c r="FN9" s="61"/>
      <c r="FO9" s="61"/>
      <c r="FP9" s="61"/>
      <c r="FQ9" s="61"/>
      <c r="FR9" s="61"/>
      <c r="FS9" s="61"/>
      <c r="FT9" s="61"/>
      <c r="FU9" s="62"/>
    </row>
    <row r="10" spans="1:177" x14ac:dyDescent="0.25">
      <c r="A10" s="72"/>
      <c r="B10" s="72"/>
      <c r="C10" s="72"/>
      <c r="D10" s="72"/>
      <c r="E10" s="72"/>
      <c r="F10" s="72"/>
      <c r="G10" s="73" t="s">
        <v>238</v>
      </c>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4"/>
      <c r="AJ10" s="60"/>
      <c r="AK10" s="61"/>
      <c r="AL10" s="61"/>
      <c r="AM10" s="61"/>
      <c r="AN10" s="61"/>
      <c r="AO10" s="61"/>
      <c r="AP10" s="61"/>
      <c r="AQ10" s="61"/>
      <c r="AR10" s="61"/>
      <c r="AS10" s="61"/>
      <c r="AT10" s="61"/>
      <c r="AU10" s="61"/>
      <c r="AV10" s="61"/>
      <c r="AW10" s="61"/>
      <c r="AX10" s="61"/>
      <c r="AY10" s="62"/>
      <c r="AZ10" s="60"/>
      <c r="BA10" s="61"/>
      <c r="BB10" s="61"/>
      <c r="BC10" s="61"/>
      <c r="BD10" s="61"/>
      <c r="BE10" s="61"/>
      <c r="BF10" s="61"/>
      <c r="BG10" s="61"/>
      <c r="BH10" s="62"/>
      <c r="BI10" s="60"/>
      <c r="BJ10" s="61"/>
      <c r="BK10" s="61"/>
      <c r="BL10" s="61"/>
      <c r="BM10" s="61"/>
      <c r="BN10" s="61"/>
      <c r="BO10" s="61"/>
      <c r="BP10" s="61"/>
      <c r="BQ10" s="62"/>
      <c r="BR10" s="60"/>
      <c r="BS10" s="61"/>
      <c r="BT10" s="61"/>
      <c r="BU10" s="61"/>
      <c r="BV10" s="61"/>
      <c r="BW10" s="61"/>
      <c r="BX10" s="61"/>
      <c r="BY10" s="61"/>
      <c r="BZ10" s="62"/>
      <c r="CA10" s="60"/>
      <c r="CB10" s="61"/>
      <c r="CC10" s="61"/>
      <c r="CD10" s="61"/>
      <c r="CE10" s="61"/>
      <c r="CF10" s="61"/>
      <c r="CG10" s="61"/>
      <c r="CH10" s="61"/>
      <c r="CI10" s="62"/>
      <c r="CJ10" s="60"/>
      <c r="CK10" s="61"/>
      <c r="CL10" s="61"/>
      <c r="CM10" s="61"/>
      <c r="CN10" s="61"/>
      <c r="CO10" s="61"/>
      <c r="CP10" s="61"/>
      <c r="CQ10" s="61"/>
      <c r="CR10" s="62"/>
      <c r="CS10" s="60"/>
      <c r="CT10" s="61"/>
      <c r="CU10" s="61"/>
      <c r="CV10" s="61"/>
      <c r="CW10" s="61"/>
      <c r="CX10" s="61"/>
      <c r="CY10" s="61"/>
      <c r="CZ10" s="61"/>
      <c r="DA10" s="61"/>
      <c r="DB10" s="60"/>
      <c r="DC10" s="61"/>
      <c r="DD10" s="61"/>
      <c r="DE10" s="61"/>
      <c r="DF10" s="61"/>
      <c r="DG10" s="61"/>
      <c r="DH10" s="61"/>
      <c r="DI10" s="61"/>
      <c r="DJ10" s="62"/>
      <c r="DK10" s="60"/>
      <c r="DL10" s="61"/>
      <c r="DM10" s="61"/>
      <c r="DN10" s="61"/>
      <c r="DO10" s="61"/>
      <c r="DP10" s="61"/>
      <c r="DQ10" s="61"/>
      <c r="DR10" s="61"/>
      <c r="DS10" s="61"/>
      <c r="DT10" s="60"/>
      <c r="DU10" s="61"/>
      <c r="DV10" s="61"/>
      <c r="DW10" s="61"/>
      <c r="DX10" s="61"/>
      <c r="DY10" s="61"/>
      <c r="DZ10" s="61"/>
      <c r="EA10" s="61"/>
      <c r="EB10" s="62"/>
      <c r="EC10" s="60"/>
      <c r="ED10" s="61"/>
      <c r="EE10" s="61"/>
      <c r="EF10" s="61"/>
      <c r="EG10" s="61"/>
      <c r="EH10" s="61"/>
      <c r="EI10" s="61"/>
      <c r="EJ10" s="61"/>
      <c r="EK10" s="61"/>
      <c r="EL10" s="60"/>
      <c r="EM10" s="61"/>
      <c r="EN10" s="61"/>
      <c r="EO10" s="61"/>
      <c r="EP10" s="61"/>
      <c r="EQ10" s="61"/>
      <c r="ER10" s="61"/>
      <c r="ES10" s="61"/>
      <c r="ET10" s="62"/>
      <c r="EU10" s="60"/>
      <c r="EV10" s="61"/>
      <c r="EW10" s="61"/>
      <c r="EX10" s="61"/>
      <c r="EY10" s="61"/>
      <c r="EZ10" s="61"/>
      <c r="FA10" s="61"/>
      <c r="FB10" s="61"/>
      <c r="FC10" s="61"/>
      <c r="FD10" s="60"/>
      <c r="FE10" s="61"/>
      <c r="FF10" s="61"/>
      <c r="FG10" s="61"/>
      <c r="FH10" s="61"/>
      <c r="FI10" s="61"/>
      <c r="FJ10" s="61"/>
      <c r="FK10" s="61"/>
      <c r="FL10" s="62"/>
      <c r="FM10" s="60"/>
      <c r="FN10" s="61"/>
      <c r="FO10" s="61"/>
      <c r="FP10" s="61"/>
      <c r="FQ10" s="61"/>
      <c r="FR10" s="61"/>
      <c r="FS10" s="61"/>
      <c r="FT10" s="61"/>
      <c r="FU10" s="62"/>
    </row>
    <row r="11" spans="1:177" x14ac:dyDescent="0.25">
      <c r="A11" s="72"/>
      <c r="B11" s="72"/>
      <c r="C11" s="72"/>
      <c r="D11" s="72"/>
      <c r="E11" s="72"/>
      <c r="F11" s="72"/>
      <c r="G11" s="73" t="s">
        <v>239</v>
      </c>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4"/>
      <c r="AJ11" s="60" t="s">
        <v>234</v>
      </c>
      <c r="AK11" s="61"/>
      <c r="AL11" s="61"/>
      <c r="AM11" s="61"/>
      <c r="AN11" s="61"/>
      <c r="AO11" s="61"/>
      <c r="AP11" s="61"/>
      <c r="AQ11" s="61"/>
      <c r="AR11" s="61"/>
      <c r="AS11" s="61"/>
      <c r="AT11" s="61"/>
      <c r="AU11" s="61"/>
      <c r="AV11" s="61"/>
      <c r="AW11" s="61"/>
      <c r="AX11" s="61"/>
      <c r="AY11" s="62"/>
      <c r="AZ11" s="85">
        <v>195499.17</v>
      </c>
      <c r="BA11" s="86"/>
      <c r="BB11" s="86"/>
      <c r="BC11" s="86"/>
      <c r="BD11" s="86"/>
      <c r="BE11" s="86"/>
      <c r="BF11" s="86"/>
      <c r="BG11" s="86"/>
      <c r="BH11" s="87"/>
      <c r="BI11" s="85">
        <v>195499.17</v>
      </c>
      <c r="BJ11" s="86"/>
      <c r="BK11" s="86"/>
      <c r="BL11" s="86"/>
      <c r="BM11" s="86"/>
      <c r="BN11" s="86"/>
      <c r="BO11" s="86"/>
      <c r="BP11" s="86"/>
      <c r="BQ11" s="87"/>
      <c r="BR11" s="63">
        <v>154377.68</v>
      </c>
      <c r="BS11" s="64"/>
      <c r="BT11" s="64"/>
      <c r="BU11" s="64"/>
      <c r="BV11" s="64"/>
      <c r="BW11" s="64"/>
      <c r="BX11" s="64"/>
      <c r="BY11" s="64"/>
      <c r="BZ11" s="65"/>
      <c r="CA11" s="63">
        <v>154377.68</v>
      </c>
      <c r="CB11" s="64"/>
      <c r="CC11" s="64"/>
      <c r="CD11" s="64"/>
      <c r="CE11" s="64"/>
      <c r="CF11" s="64"/>
      <c r="CG11" s="64"/>
      <c r="CH11" s="64"/>
      <c r="CI11" s="65"/>
      <c r="CJ11" s="63">
        <v>217632.96</v>
      </c>
      <c r="CK11" s="64"/>
      <c r="CL11" s="64"/>
      <c r="CM11" s="64"/>
      <c r="CN11" s="64"/>
      <c r="CO11" s="64"/>
      <c r="CP11" s="64"/>
      <c r="CQ11" s="64"/>
      <c r="CR11" s="65"/>
      <c r="CS11" s="63">
        <v>217632.96</v>
      </c>
      <c r="CT11" s="64"/>
      <c r="CU11" s="64"/>
      <c r="CV11" s="64"/>
      <c r="CW11" s="64"/>
      <c r="CX11" s="64"/>
      <c r="CY11" s="64"/>
      <c r="CZ11" s="64"/>
      <c r="DA11" s="65"/>
      <c r="DB11" s="63">
        <v>200914.57210522404</v>
      </c>
      <c r="DC11" s="64">
        <v>200914.57210522404</v>
      </c>
      <c r="DD11" s="64">
        <v>200914.57210522404</v>
      </c>
      <c r="DE11" s="64">
        <v>200914.57210522404</v>
      </c>
      <c r="DF11" s="64">
        <v>200914.57210522404</v>
      </c>
      <c r="DG11" s="64">
        <v>200914.57210522404</v>
      </c>
      <c r="DH11" s="64">
        <v>200914.57210522404</v>
      </c>
      <c r="DI11" s="64">
        <v>200914.57210522404</v>
      </c>
      <c r="DJ11" s="65">
        <v>200914.57210522404</v>
      </c>
      <c r="DK11" s="63">
        <v>200914.57210522404</v>
      </c>
      <c r="DL11" s="64">
        <v>200914.57210522404</v>
      </c>
      <c r="DM11" s="64">
        <v>200914.57210522404</v>
      </c>
      <c r="DN11" s="64">
        <v>200914.57210522404</v>
      </c>
      <c r="DO11" s="64">
        <v>200914.57210522404</v>
      </c>
      <c r="DP11" s="64">
        <v>200914.57210522404</v>
      </c>
      <c r="DQ11" s="64">
        <v>200914.57210522404</v>
      </c>
      <c r="DR11" s="64">
        <v>200914.57210522404</v>
      </c>
      <c r="DS11" s="65">
        <v>200914.57210522404</v>
      </c>
      <c r="DT11" s="63">
        <v>205287.19277637062</v>
      </c>
      <c r="DU11" s="64"/>
      <c r="DV11" s="64"/>
      <c r="DW11" s="64"/>
      <c r="DX11" s="64"/>
      <c r="DY11" s="64"/>
      <c r="DZ11" s="64"/>
      <c r="EA11" s="64"/>
      <c r="EB11" s="65"/>
      <c r="EC11" s="63">
        <v>205287.19277637062</v>
      </c>
      <c r="ED11" s="64"/>
      <c r="EE11" s="64"/>
      <c r="EF11" s="64"/>
      <c r="EG11" s="64"/>
      <c r="EH11" s="64"/>
      <c r="EI11" s="64"/>
      <c r="EJ11" s="64"/>
      <c r="EK11" s="65"/>
      <c r="EL11" s="63">
        <v>209826.80981883197</v>
      </c>
      <c r="EM11" s="64">
        <v>209826.80981883197</v>
      </c>
      <c r="EN11" s="64">
        <v>209826.80981883197</v>
      </c>
      <c r="EO11" s="64">
        <v>209826.80981883197</v>
      </c>
      <c r="EP11" s="64">
        <v>209826.80981883197</v>
      </c>
      <c r="EQ11" s="64">
        <v>209826.80981883197</v>
      </c>
      <c r="ER11" s="64">
        <v>209826.80981883197</v>
      </c>
      <c r="ES11" s="64">
        <v>209826.80981883197</v>
      </c>
      <c r="ET11" s="65">
        <v>209826.80981883197</v>
      </c>
      <c r="EU11" s="63">
        <v>209826.80981883197</v>
      </c>
      <c r="EV11" s="64">
        <v>209826.80981883197</v>
      </c>
      <c r="EW11" s="64">
        <v>209826.80981883197</v>
      </c>
      <c r="EX11" s="64">
        <v>209826.80981883197</v>
      </c>
      <c r="EY11" s="64">
        <v>209826.80981883197</v>
      </c>
      <c r="EZ11" s="64">
        <v>209826.80981883197</v>
      </c>
      <c r="FA11" s="64">
        <v>209826.80981883197</v>
      </c>
      <c r="FB11" s="64">
        <v>209826.80981883197</v>
      </c>
      <c r="FC11" s="65">
        <v>209826.80981883197</v>
      </c>
      <c r="FD11" s="63">
        <v>214539.58098804276</v>
      </c>
      <c r="FE11" s="64">
        <v>214539.58098804276</v>
      </c>
      <c r="FF11" s="64">
        <v>214539.58098804276</v>
      </c>
      <c r="FG11" s="64">
        <v>214539.58098804276</v>
      </c>
      <c r="FH11" s="64">
        <v>214539.58098804276</v>
      </c>
      <c r="FI11" s="64">
        <v>214539.58098804276</v>
      </c>
      <c r="FJ11" s="64">
        <v>214539.58098804276</v>
      </c>
      <c r="FK11" s="64">
        <v>214539.58098804276</v>
      </c>
      <c r="FL11" s="65">
        <v>214539.58098804276</v>
      </c>
      <c r="FM11" s="63">
        <v>214539.58098804276</v>
      </c>
      <c r="FN11" s="64">
        <v>214539.58098804276</v>
      </c>
      <c r="FO11" s="64">
        <v>214539.58098804276</v>
      </c>
      <c r="FP11" s="64">
        <v>214539.58098804276</v>
      </c>
      <c r="FQ11" s="64">
        <v>214539.58098804276</v>
      </c>
      <c r="FR11" s="64">
        <v>214539.58098804276</v>
      </c>
      <c r="FS11" s="64">
        <v>214539.58098804276</v>
      </c>
      <c r="FT11" s="64">
        <v>214539.58098804276</v>
      </c>
      <c r="FU11" s="65">
        <v>214539.58098804276</v>
      </c>
    </row>
    <row r="12" spans="1:177" x14ac:dyDescent="0.25">
      <c r="A12" s="72"/>
      <c r="B12" s="72"/>
      <c r="C12" s="72"/>
      <c r="D12" s="72"/>
      <c r="E12" s="72"/>
      <c r="F12" s="72"/>
      <c r="G12" s="73" t="s">
        <v>240</v>
      </c>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4"/>
      <c r="AJ12" s="60" t="s">
        <v>236</v>
      </c>
      <c r="AK12" s="61"/>
      <c r="AL12" s="61"/>
      <c r="AM12" s="61"/>
      <c r="AN12" s="61"/>
      <c r="AO12" s="61"/>
      <c r="AP12" s="61"/>
      <c r="AQ12" s="61"/>
      <c r="AR12" s="61"/>
      <c r="AS12" s="61"/>
      <c r="AT12" s="61"/>
      <c r="AU12" s="61"/>
      <c r="AV12" s="61"/>
      <c r="AW12" s="61"/>
      <c r="AX12" s="61"/>
      <c r="AY12" s="62"/>
      <c r="AZ12" s="60">
        <v>32.39</v>
      </c>
      <c r="BA12" s="61"/>
      <c r="BB12" s="61"/>
      <c r="BC12" s="61"/>
      <c r="BD12" s="61"/>
      <c r="BE12" s="61"/>
      <c r="BF12" s="61"/>
      <c r="BG12" s="61"/>
      <c r="BH12" s="62"/>
      <c r="BI12" s="60">
        <v>32.39</v>
      </c>
      <c r="BJ12" s="61"/>
      <c r="BK12" s="61"/>
      <c r="BL12" s="61"/>
      <c r="BM12" s="61"/>
      <c r="BN12" s="61"/>
      <c r="BO12" s="61"/>
      <c r="BP12" s="61"/>
      <c r="BQ12" s="62"/>
      <c r="BR12" s="63">
        <v>12.83</v>
      </c>
      <c r="BS12" s="64"/>
      <c r="BT12" s="64"/>
      <c r="BU12" s="64"/>
      <c r="BV12" s="64"/>
      <c r="BW12" s="64"/>
      <c r="BX12" s="64"/>
      <c r="BY12" s="64"/>
      <c r="BZ12" s="65"/>
      <c r="CA12" s="63">
        <v>12.83</v>
      </c>
      <c r="CB12" s="64"/>
      <c r="CC12" s="64"/>
      <c r="CD12" s="64"/>
      <c r="CE12" s="64"/>
      <c r="CF12" s="64"/>
      <c r="CG12" s="64"/>
      <c r="CH12" s="64"/>
      <c r="CI12" s="65"/>
      <c r="CJ12" s="63">
        <v>13.37181537616487</v>
      </c>
      <c r="CK12" s="64"/>
      <c r="CL12" s="64"/>
      <c r="CM12" s="64"/>
      <c r="CN12" s="64"/>
      <c r="CO12" s="64"/>
      <c r="CP12" s="64"/>
      <c r="CQ12" s="64"/>
      <c r="CR12" s="65"/>
      <c r="CS12" s="63">
        <v>13.37181537616487</v>
      </c>
      <c r="CT12" s="64"/>
      <c r="CU12" s="64"/>
      <c r="CV12" s="64"/>
      <c r="CW12" s="64"/>
      <c r="CX12" s="64"/>
      <c r="CY12" s="64"/>
      <c r="CZ12" s="64"/>
      <c r="DA12" s="65"/>
      <c r="DB12" s="63">
        <v>13.64</v>
      </c>
      <c r="DC12" s="64">
        <v>13.29660777561072</v>
      </c>
      <c r="DD12" s="64">
        <v>13.29660777561072</v>
      </c>
      <c r="DE12" s="64">
        <v>13.29660777561072</v>
      </c>
      <c r="DF12" s="64">
        <v>13.29660777561072</v>
      </c>
      <c r="DG12" s="64">
        <v>13.29660777561072</v>
      </c>
      <c r="DH12" s="64">
        <v>13.29660777561072</v>
      </c>
      <c r="DI12" s="64">
        <v>13.29660777561072</v>
      </c>
      <c r="DJ12" s="65">
        <v>13.29660777561072</v>
      </c>
      <c r="DK12" s="63">
        <v>13.64</v>
      </c>
      <c r="DL12" s="64">
        <v>13.29660777561072</v>
      </c>
      <c r="DM12" s="64">
        <v>13.29660777561072</v>
      </c>
      <c r="DN12" s="64">
        <v>13.29660777561072</v>
      </c>
      <c r="DO12" s="64">
        <v>13.29660777561072</v>
      </c>
      <c r="DP12" s="64">
        <v>13.29660777561072</v>
      </c>
      <c r="DQ12" s="64">
        <v>13.29660777561072</v>
      </c>
      <c r="DR12" s="64">
        <v>13.29660777561072</v>
      </c>
      <c r="DS12" s="65">
        <v>13.29660777561072</v>
      </c>
      <c r="DT12" s="63">
        <v>13.89</v>
      </c>
      <c r="DU12" s="64"/>
      <c r="DV12" s="64"/>
      <c r="DW12" s="64"/>
      <c r="DX12" s="64"/>
      <c r="DY12" s="64"/>
      <c r="DZ12" s="64"/>
      <c r="EA12" s="64"/>
      <c r="EB12" s="65"/>
      <c r="EC12" s="63">
        <v>13.89</v>
      </c>
      <c r="ED12" s="64"/>
      <c r="EE12" s="64"/>
      <c r="EF12" s="64"/>
      <c r="EG12" s="64"/>
      <c r="EH12" s="64"/>
      <c r="EI12" s="64"/>
      <c r="EJ12" s="64"/>
      <c r="EK12" s="65"/>
      <c r="EL12" s="63">
        <v>14.15</v>
      </c>
      <c r="EM12" s="64">
        <v>14.723013763745252</v>
      </c>
      <c r="EN12" s="64">
        <v>14.723013763745252</v>
      </c>
      <c r="EO12" s="64">
        <v>14.723013763745252</v>
      </c>
      <c r="EP12" s="64">
        <v>14.723013763745252</v>
      </c>
      <c r="EQ12" s="64">
        <v>14.723013763745252</v>
      </c>
      <c r="ER12" s="64">
        <v>14.723013763745252</v>
      </c>
      <c r="ES12" s="64">
        <v>14.723013763745252</v>
      </c>
      <c r="ET12" s="65">
        <v>14.723013763745252</v>
      </c>
      <c r="EU12" s="63">
        <v>14.15</v>
      </c>
      <c r="EV12" s="64">
        <v>14.723013763745252</v>
      </c>
      <c r="EW12" s="64">
        <v>14.723013763745252</v>
      </c>
      <c r="EX12" s="64">
        <v>14.723013763745252</v>
      </c>
      <c r="EY12" s="64">
        <v>14.723013763745252</v>
      </c>
      <c r="EZ12" s="64">
        <v>14.723013763745252</v>
      </c>
      <c r="FA12" s="64">
        <v>14.723013763745252</v>
      </c>
      <c r="FB12" s="64">
        <v>14.723013763745252</v>
      </c>
      <c r="FC12" s="65">
        <v>14.723013763745252</v>
      </c>
      <c r="FD12" s="63">
        <v>14.41</v>
      </c>
      <c r="FE12" s="64">
        <v>15.484868240346078</v>
      </c>
      <c r="FF12" s="64">
        <v>15.484868240346078</v>
      </c>
      <c r="FG12" s="64">
        <v>15.484868240346078</v>
      </c>
      <c r="FH12" s="64">
        <v>15.484868240346078</v>
      </c>
      <c r="FI12" s="64">
        <v>15.484868240346078</v>
      </c>
      <c r="FJ12" s="64">
        <v>15.484868240346078</v>
      </c>
      <c r="FK12" s="64">
        <v>15.484868240346078</v>
      </c>
      <c r="FL12" s="65">
        <v>15.484868240346078</v>
      </c>
      <c r="FM12" s="63">
        <v>14.41</v>
      </c>
      <c r="FN12" s="64">
        <v>15.484868240346078</v>
      </c>
      <c r="FO12" s="64">
        <v>15.484868240346078</v>
      </c>
      <c r="FP12" s="64">
        <v>15.484868240346078</v>
      </c>
      <c r="FQ12" s="64">
        <v>15.484868240346078</v>
      </c>
      <c r="FR12" s="64">
        <v>15.484868240346078</v>
      </c>
      <c r="FS12" s="64">
        <v>15.484868240346078</v>
      </c>
      <c r="FT12" s="64">
        <v>15.484868240346078</v>
      </c>
      <c r="FU12" s="65">
        <v>15.484868240346078</v>
      </c>
    </row>
    <row r="13" spans="1:177" x14ac:dyDescent="0.25">
      <c r="A13" s="72"/>
      <c r="B13" s="72"/>
      <c r="C13" s="72"/>
      <c r="D13" s="72"/>
      <c r="E13" s="72"/>
      <c r="F13" s="72"/>
      <c r="G13" s="73" t="s">
        <v>241</v>
      </c>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4"/>
      <c r="AJ13" s="60" t="s">
        <v>236</v>
      </c>
      <c r="AK13" s="61"/>
      <c r="AL13" s="61"/>
      <c r="AM13" s="61"/>
      <c r="AN13" s="61"/>
      <c r="AO13" s="61"/>
      <c r="AP13" s="61"/>
      <c r="AQ13" s="61"/>
      <c r="AR13" s="61"/>
      <c r="AS13" s="61"/>
      <c r="AT13" s="61"/>
      <c r="AU13" s="61"/>
      <c r="AV13" s="61"/>
      <c r="AW13" s="61"/>
      <c r="AX13" s="61"/>
      <c r="AY13" s="62"/>
      <c r="AZ13" s="60">
        <v>272.61</v>
      </c>
      <c r="BA13" s="61"/>
      <c r="BB13" s="61"/>
      <c r="BC13" s="61"/>
      <c r="BD13" s="61"/>
      <c r="BE13" s="61"/>
      <c r="BF13" s="61"/>
      <c r="BG13" s="61"/>
      <c r="BH13" s="62"/>
      <c r="BI13" s="60" t="s">
        <v>290</v>
      </c>
      <c r="BJ13" s="61"/>
      <c r="BK13" s="61"/>
      <c r="BL13" s="61"/>
      <c r="BM13" s="61"/>
      <c r="BN13" s="61"/>
      <c r="BO13" s="61"/>
      <c r="BP13" s="61"/>
      <c r="BQ13" s="62"/>
      <c r="BR13" s="63">
        <v>254.34</v>
      </c>
      <c r="BS13" s="64"/>
      <c r="BT13" s="64"/>
      <c r="BU13" s="64"/>
      <c r="BV13" s="64"/>
      <c r="BW13" s="64"/>
      <c r="BX13" s="64"/>
      <c r="BY13" s="64"/>
      <c r="BZ13" s="65"/>
      <c r="CA13" s="63">
        <v>254.34</v>
      </c>
      <c r="CB13" s="64"/>
      <c r="CC13" s="64"/>
      <c r="CD13" s="64"/>
      <c r="CE13" s="64"/>
      <c r="CF13" s="64"/>
      <c r="CG13" s="64"/>
      <c r="CH13" s="64"/>
      <c r="CI13" s="65"/>
      <c r="CJ13" s="63">
        <v>386.49</v>
      </c>
      <c r="CK13" s="64"/>
      <c r="CL13" s="64"/>
      <c r="CM13" s="64"/>
      <c r="CN13" s="64"/>
      <c r="CO13" s="64"/>
      <c r="CP13" s="64"/>
      <c r="CQ13" s="64"/>
      <c r="CR13" s="65"/>
      <c r="CS13" s="63">
        <v>386.49</v>
      </c>
      <c r="CT13" s="64"/>
      <c r="CU13" s="64"/>
      <c r="CV13" s="64"/>
      <c r="CW13" s="64"/>
      <c r="CX13" s="64"/>
      <c r="CY13" s="64"/>
      <c r="CZ13" s="64"/>
      <c r="DA13" s="65"/>
      <c r="DB13" s="63">
        <v>358.09100000000001</v>
      </c>
      <c r="DC13" s="64">
        <v>358.72900242216036</v>
      </c>
      <c r="DD13" s="64">
        <v>358.72900242216036</v>
      </c>
      <c r="DE13" s="64">
        <v>358.72900242216036</v>
      </c>
      <c r="DF13" s="64">
        <v>358.72900242216036</v>
      </c>
      <c r="DG13" s="64">
        <v>358.72900242216036</v>
      </c>
      <c r="DH13" s="64">
        <v>358.72900242216036</v>
      </c>
      <c r="DI13" s="64">
        <v>358.72900242216036</v>
      </c>
      <c r="DJ13" s="65">
        <v>358.72900242216036</v>
      </c>
      <c r="DK13" s="63">
        <v>358.09100000000001</v>
      </c>
      <c r="DL13" s="64">
        <v>358.72900242216036</v>
      </c>
      <c r="DM13" s="64">
        <v>358.72900242216036</v>
      </c>
      <c r="DN13" s="64">
        <v>358.72900242216036</v>
      </c>
      <c r="DO13" s="64">
        <v>358.72900242216036</v>
      </c>
      <c r="DP13" s="64">
        <v>358.72900242216036</v>
      </c>
      <c r="DQ13" s="64">
        <v>358.72900242216036</v>
      </c>
      <c r="DR13" s="64">
        <v>358.72900242216036</v>
      </c>
      <c r="DS13" s="65">
        <v>358.72900242216036</v>
      </c>
      <c r="DT13" s="63">
        <v>365.84079000000003</v>
      </c>
      <c r="DU13" s="64"/>
      <c r="DV13" s="64"/>
      <c r="DW13" s="64"/>
      <c r="DX13" s="64"/>
      <c r="DY13" s="64"/>
      <c r="DZ13" s="64"/>
      <c r="EA13" s="64"/>
      <c r="EB13" s="65"/>
      <c r="EC13" s="63">
        <v>365.84079000000003</v>
      </c>
      <c r="ED13" s="64"/>
      <c r="EE13" s="64"/>
      <c r="EF13" s="64"/>
      <c r="EG13" s="64"/>
      <c r="EH13" s="64"/>
      <c r="EI13" s="64"/>
      <c r="EJ13" s="64"/>
      <c r="EK13" s="65"/>
      <c r="EL13" s="63">
        <v>373.88152000000002</v>
      </c>
      <c r="EM13" s="64">
        <v>379.44981049412365</v>
      </c>
      <c r="EN13" s="64">
        <v>379.44981049412365</v>
      </c>
      <c r="EO13" s="64">
        <v>379.44981049412365</v>
      </c>
      <c r="EP13" s="64">
        <v>379.44981049412365</v>
      </c>
      <c r="EQ13" s="64">
        <v>379.44981049412365</v>
      </c>
      <c r="ER13" s="64">
        <v>379.44981049412365</v>
      </c>
      <c r="ES13" s="64">
        <v>379.44981049412365</v>
      </c>
      <c r="ET13" s="65">
        <v>379.44981049412365</v>
      </c>
      <c r="EU13" s="63">
        <v>373.88152000000002</v>
      </c>
      <c r="EV13" s="64">
        <v>379.44981049412365</v>
      </c>
      <c r="EW13" s="64">
        <v>379.44981049412365</v>
      </c>
      <c r="EX13" s="64">
        <v>379.44981049412365</v>
      </c>
      <c r="EY13" s="64">
        <v>379.44981049412365</v>
      </c>
      <c r="EZ13" s="64">
        <v>379.44981049412365</v>
      </c>
      <c r="FA13" s="64">
        <v>379.44981049412365</v>
      </c>
      <c r="FB13" s="64">
        <v>379.44981049412365</v>
      </c>
      <c r="FC13" s="65">
        <v>379.44981049412365</v>
      </c>
      <c r="FD13" s="63">
        <v>382.22383000000002</v>
      </c>
      <c r="FE13" s="64">
        <v>387.96328839970056</v>
      </c>
      <c r="FF13" s="64">
        <v>387.96328839970056</v>
      </c>
      <c r="FG13" s="64">
        <v>387.96328839970056</v>
      </c>
      <c r="FH13" s="64">
        <v>387.96328839970056</v>
      </c>
      <c r="FI13" s="64">
        <v>387.96328839970056</v>
      </c>
      <c r="FJ13" s="64">
        <v>387.96328839970056</v>
      </c>
      <c r="FK13" s="64">
        <v>387.96328839970056</v>
      </c>
      <c r="FL13" s="65">
        <v>387.96328839970056</v>
      </c>
      <c r="FM13" s="63">
        <v>382.22383000000002</v>
      </c>
      <c r="FN13" s="64">
        <v>387.96328839970056</v>
      </c>
      <c r="FO13" s="64">
        <v>387.96328839970056</v>
      </c>
      <c r="FP13" s="64">
        <v>387.96328839970056</v>
      </c>
      <c r="FQ13" s="64">
        <v>387.96328839970056</v>
      </c>
      <c r="FR13" s="64">
        <v>387.96328839970056</v>
      </c>
      <c r="FS13" s="64">
        <v>387.96328839970056</v>
      </c>
      <c r="FT13" s="64">
        <v>387.96328839970056</v>
      </c>
      <c r="FU13" s="65">
        <v>387.96328839970056</v>
      </c>
    </row>
    <row r="14" spans="1:177" x14ac:dyDescent="0.25">
      <c r="A14" s="72" t="s">
        <v>40</v>
      </c>
      <c r="B14" s="72"/>
      <c r="C14" s="72"/>
      <c r="D14" s="72"/>
      <c r="E14" s="72"/>
      <c r="F14" s="72"/>
      <c r="G14" s="73" t="s">
        <v>242</v>
      </c>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9"/>
      <c r="AJ14" s="60" t="s">
        <v>236</v>
      </c>
      <c r="AK14" s="61"/>
      <c r="AL14" s="61"/>
      <c r="AM14" s="61"/>
      <c r="AN14" s="61"/>
      <c r="AO14" s="61"/>
      <c r="AP14" s="61"/>
      <c r="AQ14" s="61"/>
      <c r="AR14" s="61"/>
      <c r="AS14" s="61"/>
      <c r="AT14" s="61"/>
      <c r="AU14" s="61"/>
      <c r="AV14" s="61"/>
      <c r="AW14" s="61"/>
      <c r="AX14" s="61"/>
      <c r="AY14" s="62"/>
      <c r="AZ14" s="60"/>
      <c r="BA14" s="61"/>
      <c r="BB14" s="61"/>
      <c r="BC14" s="61"/>
      <c r="BD14" s="61"/>
      <c r="BE14" s="61"/>
      <c r="BF14" s="61"/>
      <c r="BG14" s="61"/>
      <c r="BH14" s="62"/>
      <c r="BI14" s="60"/>
      <c r="BJ14" s="61"/>
      <c r="BK14" s="61"/>
      <c r="BL14" s="61"/>
      <c r="BM14" s="61"/>
      <c r="BN14" s="61"/>
      <c r="BO14" s="61"/>
      <c r="BP14" s="61"/>
      <c r="BQ14" s="62"/>
      <c r="BR14" s="60"/>
      <c r="BS14" s="61"/>
      <c r="BT14" s="61"/>
      <c r="BU14" s="61"/>
      <c r="BV14" s="61"/>
      <c r="BW14" s="61"/>
      <c r="BX14" s="61"/>
      <c r="BY14" s="61"/>
      <c r="BZ14" s="62"/>
      <c r="CA14" s="60"/>
      <c r="CB14" s="61"/>
      <c r="CC14" s="61"/>
      <c r="CD14" s="61"/>
      <c r="CE14" s="61"/>
      <c r="CF14" s="61"/>
      <c r="CG14" s="61"/>
      <c r="CH14" s="61"/>
      <c r="CI14" s="62"/>
      <c r="CJ14" s="60"/>
      <c r="CK14" s="61"/>
      <c r="CL14" s="61"/>
      <c r="CM14" s="61"/>
      <c r="CN14" s="61"/>
      <c r="CO14" s="61"/>
      <c r="CP14" s="61"/>
      <c r="CQ14" s="61"/>
      <c r="CR14" s="62"/>
      <c r="CS14" s="60"/>
      <c r="CT14" s="61"/>
      <c r="CU14" s="61"/>
      <c r="CV14" s="61"/>
      <c r="CW14" s="61"/>
      <c r="CX14" s="61"/>
      <c r="CY14" s="61"/>
      <c r="CZ14" s="61"/>
      <c r="DA14" s="61"/>
      <c r="DB14" s="60"/>
      <c r="DC14" s="61"/>
      <c r="DD14" s="61"/>
      <c r="DE14" s="61"/>
      <c r="DF14" s="61"/>
      <c r="DG14" s="61"/>
      <c r="DH14" s="61"/>
      <c r="DI14" s="61"/>
      <c r="DJ14" s="62"/>
      <c r="DK14" s="60"/>
      <c r="DL14" s="61"/>
      <c r="DM14" s="61"/>
      <c r="DN14" s="61"/>
      <c r="DO14" s="61"/>
      <c r="DP14" s="61"/>
      <c r="DQ14" s="61"/>
      <c r="DR14" s="61"/>
      <c r="DS14" s="61"/>
      <c r="DT14" s="60"/>
      <c r="DU14" s="61"/>
      <c r="DV14" s="61"/>
      <c r="DW14" s="61"/>
      <c r="DX14" s="61"/>
      <c r="DY14" s="61"/>
      <c r="DZ14" s="61"/>
      <c r="EA14" s="61"/>
      <c r="EB14" s="62"/>
      <c r="EC14" s="60"/>
      <c r="ED14" s="61"/>
      <c r="EE14" s="61"/>
      <c r="EF14" s="61"/>
      <c r="EG14" s="61"/>
      <c r="EH14" s="61"/>
      <c r="EI14" s="61"/>
      <c r="EJ14" s="61"/>
      <c r="EK14" s="61"/>
      <c r="EL14" s="60"/>
      <c r="EM14" s="61"/>
      <c r="EN14" s="61"/>
      <c r="EO14" s="61"/>
      <c r="EP14" s="61"/>
      <c r="EQ14" s="61"/>
      <c r="ER14" s="61"/>
      <c r="ES14" s="61"/>
      <c r="ET14" s="62"/>
      <c r="EU14" s="60"/>
      <c r="EV14" s="61"/>
      <c r="EW14" s="61"/>
      <c r="EX14" s="61"/>
      <c r="EY14" s="61"/>
      <c r="EZ14" s="61"/>
      <c r="FA14" s="61"/>
      <c r="FB14" s="61"/>
      <c r="FC14" s="61"/>
      <c r="FD14" s="60"/>
      <c r="FE14" s="61"/>
      <c r="FF14" s="61"/>
      <c r="FG14" s="61"/>
      <c r="FH14" s="61"/>
      <c r="FI14" s="61"/>
      <c r="FJ14" s="61"/>
      <c r="FK14" s="61"/>
      <c r="FL14" s="62"/>
      <c r="FM14" s="60"/>
      <c r="FN14" s="61"/>
      <c r="FO14" s="61"/>
      <c r="FP14" s="61"/>
      <c r="FQ14" s="61"/>
      <c r="FR14" s="61"/>
      <c r="FS14" s="61"/>
      <c r="FT14" s="61"/>
      <c r="FU14" s="62"/>
    </row>
    <row r="15" spans="1:177" x14ac:dyDescent="0.25">
      <c r="A15" s="72" t="s">
        <v>45</v>
      </c>
      <c r="B15" s="72"/>
      <c r="C15" s="72"/>
      <c r="D15" s="72"/>
      <c r="E15" s="72"/>
      <c r="F15" s="72"/>
      <c r="G15" s="73" t="s">
        <v>243</v>
      </c>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4"/>
      <c r="AJ15" s="60"/>
      <c r="AK15" s="61"/>
      <c r="AL15" s="61"/>
      <c r="AM15" s="61"/>
      <c r="AN15" s="61"/>
      <c r="AO15" s="61"/>
      <c r="AP15" s="61"/>
      <c r="AQ15" s="61"/>
      <c r="AR15" s="61"/>
      <c r="AS15" s="61"/>
      <c r="AT15" s="61"/>
      <c r="AU15" s="61"/>
      <c r="AV15" s="61"/>
      <c r="AW15" s="61"/>
      <c r="AX15" s="61"/>
      <c r="AY15" s="62"/>
      <c r="AZ15" s="60"/>
      <c r="BA15" s="61"/>
      <c r="BB15" s="61"/>
      <c r="BC15" s="61"/>
      <c r="BD15" s="61"/>
      <c r="BE15" s="61"/>
      <c r="BF15" s="61"/>
      <c r="BG15" s="61"/>
      <c r="BH15" s="62"/>
      <c r="BI15" s="60"/>
      <c r="BJ15" s="61"/>
      <c r="BK15" s="61"/>
      <c r="BL15" s="61"/>
      <c r="BM15" s="61"/>
      <c r="BN15" s="61"/>
      <c r="BO15" s="61"/>
      <c r="BP15" s="61"/>
      <c r="BQ15" s="62"/>
      <c r="BR15" s="60"/>
      <c r="BS15" s="61"/>
      <c r="BT15" s="61"/>
      <c r="BU15" s="61"/>
      <c r="BV15" s="61"/>
      <c r="BW15" s="61"/>
      <c r="BX15" s="61"/>
      <c r="BY15" s="61"/>
      <c r="BZ15" s="62"/>
      <c r="CA15" s="60"/>
      <c r="CB15" s="61"/>
      <c r="CC15" s="61"/>
      <c r="CD15" s="61"/>
      <c r="CE15" s="61"/>
      <c r="CF15" s="61"/>
      <c r="CG15" s="61"/>
      <c r="CH15" s="61"/>
      <c r="CI15" s="62"/>
      <c r="CJ15" s="60"/>
      <c r="CK15" s="61"/>
      <c r="CL15" s="61"/>
      <c r="CM15" s="61"/>
      <c r="CN15" s="61"/>
      <c r="CO15" s="61"/>
      <c r="CP15" s="61"/>
      <c r="CQ15" s="61"/>
      <c r="CR15" s="62"/>
      <c r="CS15" s="60"/>
      <c r="CT15" s="61"/>
      <c r="CU15" s="61"/>
      <c r="CV15" s="61"/>
      <c r="CW15" s="61"/>
      <c r="CX15" s="61"/>
      <c r="CY15" s="61"/>
      <c r="CZ15" s="61"/>
      <c r="DA15" s="61"/>
      <c r="DB15" s="60"/>
      <c r="DC15" s="61"/>
      <c r="DD15" s="61"/>
      <c r="DE15" s="61"/>
      <c r="DF15" s="61"/>
      <c r="DG15" s="61"/>
      <c r="DH15" s="61"/>
      <c r="DI15" s="61"/>
      <c r="DJ15" s="62"/>
      <c r="DK15" s="60"/>
      <c r="DL15" s="61"/>
      <c r="DM15" s="61"/>
      <c r="DN15" s="61"/>
      <c r="DO15" s="61"/>
      <c r="DP15" s="61"/>
      <c r="DQ15" s="61"/>
      <c r="DR15" s="61"/>
      <c r="DS15" s="61"/>
      <c r="DT15" s="60"/>
      <c r="DU15" s="61"/>
      <c r="DV15" s="61"/>
      <c r="DW15" s="61"/>
      <c r="DX15" s="61"/>
      <c r="DY15" s="61"/>
      <c r="DZ15" s="61"/>
      <c r="EA15" s="61"/>
      <c r="EB15" s="62"/>
      <c r="EC15" s="60"/>
      <c r="ED15" s="61"/>
      <c r="EE15" s="61"/>
      <c r="EF15" s="61"/>
      <c r="EG15" s="61"/>
      <c r="EH15" s="61"/>
      <c r="EI15" s="61"/>
      <c r="EJ15" s="61"/>
      <c r="EK15" s="61"/>
      <c r="EL15" s="60"/>
      <c r="EM15" s="61"/>
      <c r="EN15" s="61"/>
      <c r="EO15" s="61"/>
      <c r="EP15" s="61"/>
      <c r="EQ15" s="61"/>
      <c r="ER15" s="61"/>
      <c r="ES15" s="61"/>
      <c r="ET15" s="62"/>
      <c r="EU15" s="60"/>
      <c r="EV15" s="61"/>
      <c r="EW15" s="61"/>
      <c r="EX15" s="61"/>
      <c r="EY15" s="61"/>
      <c r="EZ15" s="61"/>
      <c r="FA15" s="61"/>
      <c r="FB15" s="61"/>
      <c r="FC15" s="61"/>
      <c r="FD15" s="60"/>
      <c r="FE15" s="61"/>
      <c r="FF15" s="61"/>
      <c r="FG15" s="61"/>
      <c r="FH15" s="61"/>
      <c r="FI15" s="61"/>
      <c r="FJ15" s="61"/>
      <c r="FK15" s="61"/>
      <c r="FL15" s="62"/>
      <c r="FM15" s="60"/>
      <c r="FN15" s="61"/>
      <c r="FO15" s="61"/>
      <c r="FP15" s="61"/>
      <c r="FQ15" s="61"/>
      <c r="FR15" s="61"/>
      <c r="FS15" s="61"/>
      <c r="FT15" s="61"/>
      <c r="FU15" s="62"/>
    </row>
    <row r="16" spans="1:177" x14ac:dyDescent="0.25">
      <c r="A16" s="72" t="s">
        <v>47</v>
      </c>
      <c r="B16" s="72"/>
      <c r="C16" s="72"/>
      <c r="D16" s="72"/>
      <c r="E16" s="72"/>
      <c r="F16" s="72"/>
      <c r="G16" s="73" t="s">
        <v>244</v>
      </c>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4"/>
      <c r="AJ16" s="60" t="s">
        <v>236</v>
      </c>
      <c r="AK16" s="61"/>
      <c r="AL16" s="61"/>
      <c r="AM16" s="61"/>
      <c r="AN16" s="61"/>
      <c r="AO16" s="61"/>
      <c r="AP16" s="61"/>
      <c r="AQ16" s="61"/>
      <c r="AR16" s="61"/>
      <c r="AS16" s="61"/>
      <c r="AT16" s="61"/>
      <c r="AU16" s="61"/>
      <c r="AV16" s="61"/>
      <c r="AW16" s="61"/>
      <c r="AX16" s="61"/>
      <c r="AY16" s="62"/>
      <c r="AZ16" s="60"/>
      <c r="BA16" s="61"/>
      <c r="BB16" s="61"/>
      <c r="BC16" s="61"/>
      <c r="BD16" s="61"/>
      <c r="BE16" s="61"/>
      <c r="BF16" s="61"/>
      <c r="BG16" s="61"/>
      <c r="BH16" s="62"/>
      <c r="BI16" s="60"/>
      <c r="BJ16" s="61"/>
      <c r="BK16" s="61"/>
      <c r="BL16" s="61"/>
      <c r="BM16" s="61"/>
      <c r="BN16" s="61"/>
      <c r="BO16" s="61"/>
      <c r="BP16" s="61"/>
      <c r="BQ16" s="62"/>
      <c r="BR16" s="60"/>
      <c r="BS16" s="61"/>
      <c r="BT16" s="61"/>
      <c r="BU16" s="61"/>
      <c r="BV16" s="61"/>
      <c r="BW16" s="61"/>
      <c r="BX16" s="61"/>
      <c r="BY16" s="61"/>
      <c r="BZ16" s="62"/>
      <c r="CA16" s="60"/>
      <c r="CB16" s="61"/>
      <c r="CC16" s="61"/>
      <c r="CD16" s="61"/>
      <c r="CE16" s="61"/>
      <c r="CF16" s="61"/>
      <c r="CG16" s="61"/>
      <c r="CH16" s="61"/>
      <c r="CI16" s="62"/>
      <c r="CJ16" s="60"/>
      <c r="CK16" s="61"/>
      <c r="CL16" s="61"/>
      <c r="CM16" s="61"/>
      <c r="CN16" s="61"/>
      <c r="CO16" s="61"/>
      <c r="CP16" s="61"/>
      <c r="CQ16" s="61"/>
      <c r="CR16" s="62"/>
      <c r="CS16" s="60"/>
      <c r="CT16" s="61"/>
      <c r="CU16" s="61"/>
      <c r="CV16" s="61"/>
      <c r="CW16" s="61"/>
      <c r="CX16" s="61"/>
      <c r="CY16" s="61"/>
      <c r="CZ16" s="61"/>
      <c r="DA16" s="61"/>
      <c r="DB16" s="60"/>
      <c r="DC16" s="61"/>
      <c r="DD16" s="61"/>
      <c r="DE16" s="61"/>
      <c r="DF16" s="61"/>
      <c r="DG16" s="61"/>
      <c r="DH16" s="61"/>
      <c r="DI16" s="61"/>
      <c r="DJ16" s="62"/>
      <c r="DK16" s="60"/>
      <c r="DL16" s="61"/>
      <c r="DM16" s="61"/>
      <c r="DN16" s="61"/>
      <c r="DO16" s="61"/>
      <c r="DP16" s="61"/>
      <c r="DQ16" s="61"/>
      <c r="DR16" s="61"/>
      <c r="DS16" s="61"/>
      <c r="DT16" s="60"/>
      <c r="DU16" s="61"/>
      <c r="DV16" s="61"/>
      <c r="DW16" s="61"/>
      <c r="DX16" s="61"/>
      <c r="DY16" s="61"/>
      <c r="DZ16" s="61"/>
      <c r="EA16" s="61"/>
      <c r="EB16" s="62"/>
      <c r="EC16" s="60"/>
      <c r="ED16" s="61"/>
      <c r="EE16" s="61"/>
      <c r="EF16" s="61"/>
      <c r="EG16" s="61"/>
      <c r="EH16" s="61"/>
      <c r="EI16" s="61"/>
      <c r="EJ16" s="61"/>
      <c r="EK16" s="61"/>
      <c r="EL16" s="60"/>
      <c r="EM16" s="61"/>
      <c r="EN16" s="61"/>
      <c r="EO16" s="61"/>
      <c r="EP16" s="61"/>
      <c r="EQ16" s="61"/>
      <c r="ER16" s="61"/>
      <c r="ES16" s="61"/>
      <c r="ET16" s="62"/>
      <c r="EU16" s="60"/>
      <c r="EV16" s="61"/>
      <c r="EW16" s="61"/>
      <c r="EX16" s="61"/>
      <c r="EY16" s="61"/>
      <c r="EZ16" s="61"/>
      <c r="FA16" s="61"/>
      <c r="FB16" s="61"/>
      <c r="FC16" s="61"/>
      <c r="FD16" s="60"/>
      <c r="FE16" s="61"/>
      <c r="FF16" s="61"/>
      <c r="FG16" s="61"/>
      <c r="FH16" s="61"/>
      <c r="FI16" s="61"/>
      <c r="FJ16" s="61"/>
      <c r="FK16" s="61"/>
      <c r="FL16" s="62"/>
      <c r="FM16" s="60"/>
      <c r="FN16" s="61"/>
      <c r="FO16" s="61"/>
      <c r="FP16" s="61"/>
      <c r="FQ16" s="61"/>
      <c r="FR16" s="61"/>
      <c r="FS16" s="61"/>
      <c r="FT16" s="61"/>
      <c r="FU16" s="62"/>
    </row>
    <row r="17" spans="1:177" x14ac:dyDescent="0.25">
      <c r="A17" s="72" t="s">
        <v>50</v>
      </c>
      <c r="B17" s="72"/>
      <c r="C17" s="72"/>
      <c r="D17" s="72"/>
      <c r="E17" s="72"/>
      <c r="F17" s="72"/>
      <c r="G17" s="73" t="s">
        <v>245</v>
      </c>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4"/>
      <c r="AJ17" s="60" t="s">
        <v>236</v>
      </c>
      <c r="AK17" s="61"/>
      <c r="AL17" s="61"/>
      <c r="AM17" s="61"/>
      <c r="AN17" s="61"/>
      <c r="AO17" s="61"/>
      <c r="AP17" s="61"/>
      <c r="AQ17" s="61"/>
      <c r="AR17" s="61"/>
      <c r="AS17" s="61"/>
      <c r="AT17" s="61"/>
      <c r="AU17" s="61"/>
      <c r="AV17" s="61"/>
      <c r="AW17" s="61"/>
      <c r="AX17" s="61"/>
      <c r="AY17" s="62"/>
      <c r="AZ17" s="60"/>
      <c r="BA17" s="61"/>
      <c r="BB17" s="61"/>
      <c r="BC17" s="61"/>
      <c r="BD17" s="61"/>
      <c r="BE17" s="61"/>
      <c r="BF17" s="61"/>
      <c r="BG17" s="61"/>
      <c r="BH17" s="62"/>
      <c r="BI17" s="60"/>
      <c r="BJ17" s="61"/>
      <c r="BK17" s="61"/>
      <c r="BL17" s="61"/>
      <c r="BM17" s="61"/>
      <c r="BN17" s="61"/>
      <c r="BO17" s="61"/>
      <c r="BP17" s="61"/>
      <c r="BQ17" s="62"/>
      <c r="BR17" s="60"/>
      <c r="BS17" s="61"/>
      <c r="BT17" s="61"/>
      <c r="BU17" s="61"/>
      <c r="BV17" s="61"/>
      <c r="BW17" s="61"/>
      <c r="BX17" s="61"/>
      <c r="BY17" s="61"/>
      <c r="BZ17" s="62"/>
      <c r="CA17" s="60"/>
      <c r="CB17" s="61"/>
      <c r="CC17" s="61"/>
      <c r="CD17" s="61"/>
      <c r="CE17" s="61"/>
      <c r="CF17" s="61"/>
      <c r="CG17" s="61"/>
      <c r="CH17" s="61"/>
      <c r="CI17" s="62"/>
      <c r="CJ17" s="60"/>
      <c r="CK17" s="61"/>
      <c r="CL17" s="61"/>
      <c r="CM17" s="61"/>
      <c r="CN17" s="61"/>
      <c r="CO17" s="61"/>
      <c r="CP17" s="61"/>
      <c r="CQ17" s="61"/>
      <c r="CR17" s="62"/>
      <c r="CS17" s="60"/>
      <c r="CT17" s="61"/>
      <c r="CU17" s="61"/>
      <c r="CV17" s="61"/>
      <c r="CW17" s="61"/>
      <c r="CX17" s="61"/>
      <c r="CY17" s="61"/>
      <c r="CZ17" s="61"/>
      <c r="DA17" s="61"/>
      <c r="DB17" s="60"/>
      <c r="DC17" s="61"/>
      <c r="DD17" s="61"/>
      <c r="DE17" s="61"/>
      <c r="DF17" s="61"/>
      <c r="DG17" s="61"/>
      <c r="DH17" s="61"/>
      <c r="DI17" s="61"/>
      <c r="DJ17" s="62"/>
      <c r="DK17" s="60"/>
      <c r="DL17" s="61"/>
      <c r="DM17" s="61"/>
      <c r="DN17" s="61"/>
      <c r="DO17" s="61"/>
      <c r="DP17" s="61"/>
      <c r="DQ17" s="61"/>
      <c r="DR17" s="61"/>
      <c r="DS17" s="61"/>
      <c r="DT17" s="60"/>
      <c r="DU17" s="61"/>
      <c r="DV17" s="61"/>
      <c r="DW17" s="61"/>
      <c r="DX17" s="61"/>
      <c r="DY17" s="61"/>
      <c r="DZ17" s="61"/>
      <c r="EA17" s="61"/>
      <c r="EB17" s="62"/>
      <c r="EC17" s="60"/>
      <c r="ED17" s="61"/>
      <c r="EE17" s="61"/>
      <c r="EF17" s="61"/>
      <c r="EG17" s="61"/>
      <c r="EH17" s="61"/>
      <c r="EI17" s="61"/>
      <c r="EJ17" s="61"/>
      <c r="EK17" s="61"/>
      <c r="EL17" s="60"/>
      <c r="EM17" s="61"/>
      <c r="EN17" s="61"/>
      <c r="EO17" s="61"/>
      <c r="EP17" s="61"/>
      <c r="EQ17" s="61"/>
      <c r="ER17" s="61"/>
      <c r="ES17" s="61"/>
      <c r="ET17" s="62"/>
      <c r="EU17" s="60"/>
      <c r="EV17" s="61"/>
      <c r="EW17" s="61"/>
      <c r="EX17" s="61"/>
      <c r="EY17" s="61"/>
      <c r="EZ17" s="61"/>
      <c r="FA17" s="61"/>
      <c r="FB17" s="61"/>
      <c r="FC17" s="61"/>
      <c r="FD17" s="60"/>
      <c r="FE17" s="61"/>
      <c r="FF17" s="61"/>
      <c r="FG17" s="61"/>
      <c r="FH17" s="61"/>
      <c r="FI17" s="61"/>
      <c r="FJ17" s="61"/>
      <c r="FK17" s="61"/>
      <c r="FL17" s="62"/>
      <c r="FM17" s="60"/>
      <c r="FN17" s="61"/>
      <c r="FO17" s="61"/>
      <c r="FP17" s="61"/>
      <c r="FQ17" s="61"/>
      <c r="FR17" s="61"/>
      <c r="FS17" s="61"/>
      <c r="FT17" s="61"/>
      <c r="FU17" s="62"/>
    </row>
    <row r="18" spans="1:177" x14ac:dyDescent="0.25">
      <c r="A18" s="72" t="s">
        <v>53</v>
      </c>
      <c r="B18" s="72"/>
      <c r="C18" s="72"/>
      <c r="D18" s="72"/>
      <c r="E18" s="72"/>
      <c r="F18" s="72"/>
      <c r="G18" s="73" t="s">
        <v>246</v>
      </c>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4"/>
      <c r="AJ18" s="60" t="s">
        <v>236</v>
      </c>
      <c r="AK18" s="61"/>
      <c r="AL18" s="61"/>
      <c r="AM18" s="61"/>
      <c r="AN18" s="61"/>
      <c r="AO18" s="61"/>
      <c r="AP18" s="61"/>
      <c r="AQ18" s="61"/>
      <c r="AR18" s="61"/>
      <c r="AS18" s="61"/>
      <c r="AT18" s="61"/>
      <c r="AU18" s="61"/>
      <c r="AV18" s="61"/>
      <c r="AW18" s="61"/>
      <c r="AX18" s="61"/>
      <c r="AY18" s="62"/>
      <c r="AZ18" s="60"/>
      <c r="BA18" s="61"/>
      <c r="BB18" s="61"/>
      <c r="BC18" s="61"/>
      <c r="BD18" s="61"/>
      <c r="BE18" s="61"/>
      <c r="BF18" s="61"/>
      <c r="BG18" s="61"/>
      <c r="BH18" s="62"/>
      <c r="BI18" s="60"/>
      <c r="BJ18" s="61"/>
      <c r="BK18" s="61"/>
      <c r="BL18" s="61"/>
      <c r="BM18" s="61"/>
      <c r="BN18" s="61"/>
      <c r="BO18" s="61"/>
      <c r="BP18" s="61"/>
      <c r="BQ18" s="62"/>
      <c r="BR18" s="60"/>
      <c r="BS18" s="61"/>
      <c r="BT18" s="61"/>
      <c r="BU18" s="61"/>
      <c r="BV18" s="61"/>
      <c r="BW18" s="61"/>
      <c r="BX18" s="61"/>
      <c r="BY18" s="61"/>
      <c r="BZ18" s="62"/>
      <c r="CA18" s="60"/>
      <c r="CB18" s="61"/>
      <c r="CC18" s="61"/>
      <c r="CD18" s="61"/>
      <c r="CE18" s="61"/>
      <c r="CF18" s="61"/>
      <c r="CG18" s="61"/>
      <c r="CH18" s="61"/>
      <c r="CI18" s="62"/>
      <c r="CJ18" s="60"/>
      <c r="CK18" s="61"/>
      <c r="CL18" s="61"/>
      <c r="CM18" s="61"/>
      <c r="CN18" s="61"/>
      <c r="CO18" s="61"/>
      <c r="CP18" s="61"/>
      <c r="CQ18" s="61"/>
      <c r="CR18" s="62"/>
      <c r="CS18" s="60"/>
      <c r="CT18" s="61"/>
      <c r="CU18" s="61"/>
      <c r="CV18" s="61"/>
      <c r="CW18" s="61"/>
      <c r="CX18" s="61"/>
      <c r="CY18" s="61"/>
      <c r="CZ18" s="61"/>
      <c r="DA18" s="61"/>
      <c r="DB18" s="60"/>
      <c r="DC18" s="61"/>
      <c r="DD18" s="61"/>
      <c r="DE18" s="61"/>
      <c r="DF18" s="61"/>
      <c r="DG18" s="61"/>
      <c r="DH18" s="61"/>
      <c r="DI18" s="61"/>
      <c r="DJ18" s="62"/>
      <c r="DK18" s="60"/>
      <c r="DL18" s="61"/>
      <c r="DM18" s="61"/>
      <c r="DN18" s="61"/>
      <c r="DO18" s="61"/>
      <c r="DP18" s="61"/>
      <c r="DQ18" s="61"/>
      <c r="DR18" s="61"/>
      <c r="DS18" s="61"/>
      <c r="DT18" s="60"/>
      <c r="DU18" s="61"/>
      <c r="DV18" s="61"/>
      <c r="DW18" s="61"/>
      <c r="DX18" s="61"/>
      <c r="DY18" s="61"/>
      <c r="DZ18" s="61"/>
      <c r="EA18" s="61"/>
      <c r="EB18" s="62"/>
      <c r="EC18" s="60"/>
      <c r="ED18" s="61"/>
      <c r="EE18" s="61"/>
      <c r="EF18" s="61"/>
      <c r="EG18" s="61"/>
      <c r="EH18" s="61"/>
      <c r="EI18" s="61"/>
      <c r="EJ18" s="61"/>
      <c r="EK18" s="61"/>
      <c r="EL18" s="60"/>
      <c r="EM18" s="61"/>
      <c r="EN18" s="61"/>
      <c r="EO18" s="61"/>
      <c r="EP18" s="61"/>
      <c r="EQ18" s="61"/>
      <c r="ER18" s="61"/>
      <c r="ES18" s="61"/>
      <c r="ET18" s="62"/>
      <c r="EU18" s="60"/>
      <c r="EV18" s="61"/>
      <c r="EW18" s="61"/>
      <c r="EX18" s="61"/>
      <c r="EY18" s="61"/>
      <c r="EZ18" s="61"/>
      <c r="FA18" s="61"/>
      <c r="FB18" s="61"/>
      <c r="FC18" s="61"/>
      <c r="FD18" s="60"/>
      <c r="FE18" s="61"/>
      <c r="FF18" s="61"/>
      <c r="FG18" s="61"/>
      <c r="FH18" s="61"/>
      <c r="FI18" s="61"/>
      <c r="FJ18" s="61"/>
      <c r="FK18" s="61"/>
      <c r="FL18" s="62"/>
      <c r="FM18" s="60"/>
      <c r="FN18" s="61"/>
      <c r="FO18" s="61"/>
      <c r="FP18" s="61"/>
      <c r="FQ18" s="61"/>
      <c r="FR18" s="61"/>
      <c r="FS18" s="61"/>
      <c r="FT18" s="61"/>
      <c r="FU18" s="62"/>
    </row>
    <row r="19" spans="1:177" x14ac:dyDescent="0.25">
      <c r="A19" s="72"/>
      <c r="B19" s="72"/>
      <c r="C19" s="72"/>
      <c r="D19" s="72"/>
      <c r="E19" s="72"/>
      <c r="F19" s="72"/>
      <c r="G19" s="73" t="s">
        <v>134</v>
      </c>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4"/>
      <c r="AJ19" s="60" t="s">
        <v>236</v>
      </c>
      <c r="AK19" s="61"/>
      <c r="AL19" s="61"/>
      <c r="AM19" s="61"/>
      <c r="AN19" s="61"/>
      <c r="AO19" s="61"/>
      <c r="AP19" s="61"/>
      <c r="AQ19" s="61"/>
      <c r="AR19" s="61"/>
      <c r="AS19" s="61"/>
      <c r="AT19" s="61"/>
      <c r="AU19" s="61"/>
      <c r="AV19" s="61"/>
      <c r="AW19" s="61"/>
      <c r="AX19" s="61"/>
      <c r="AY19" s="62"/>
      <c r="AZ19" s="60"/>
      <c r="BA19" s="61"/>
      <c r="BB19" s="61"/>
      <c r="BC19" s="61"/>
      <c r="BD19" s="61"/>
      <c r="BE19" s="61"/>
      <c r="BF19" s="61"/>
      <c r="BG19" s="61"/>
      <c r="BH19" s="62"/>
      <c r="BI19" s="60"/>
      <c r="BJ19" s="61"/>
      <c r="BK19" s="61"/>
      <c r="BL19" s="61"/>
      <c r="BM19" s="61"/>
      <c r="BN19" s="61"/>
      <c r="BO19" s="61"/>
      <c r="BP19" s="61"/>
      <c r="BQ19" s="62"/>
      <c r="BR19" s="60"/>
      <c r="BS19" s="61"/>
      <c r="BT19" s="61"/>
      <c r="BU19" s="61"/>
      <c r="BV19" s="61"/>
      <c r="BW19" s="61"/>
      <c r="BX19" s="61"/>
      <c r="BY19" s="61"/>
      <c r="BZ19" s="62"/>
      <c r="CA19" s="60"/>
      <c r="CB19" s="61"/>
      <c r="CC19" s="61"/>
      <c r="CD19" s="61"/>
      <c r="CE19" s="61"/>
      <c r="CF19" s="61"/>
      <c r="CG19" s="61"/>
      <c r="CH19" s="61"/>
      <c r="CI19" s="62"/>
      <c r="CJ19" s="60"/>
      <c r="CK19" s="61"/>
      <c r="CL19" s="61"/>
      <c r="CM19" s="61"/>
      <c r="CN19" s="61"/>
      <c r="CO19" s="61"/>
      <c r="CP19" s="61"/>
      <c r="CQ19" s="61"/>
      <c r="CR19" s="62"/>
      <c r="CS19" s="60"/>
      <c r="CT19" s="61"/>
      <c r="CU19" s="61"/>
      <c r="CV19" s="61"/>
      <c r="CW19" s="61"/>
      <c r="CX19" s="61"/>
      <c r="CY19" s="61"/>
      <c r="CZ19" s="61"/>
      <c r="DA19" s="61"/>
      <c r="DB19" s="60"/>
      <c r="DC19" s="61"/>
      <c r="DD19" s="61"/>
      <c r="DE19" s="61"/>
      <c r="DF19" s="61"/>
      <c r="DG19" s="61"/>
      <c r="DH19" s="61"/>
      <c r="DI19" s="61"/>
      <c r="DJ19" s="62"/>
      <c r="DK19" s="60"/>
      <c r="DL19" s="61"/>
      <c r="DM19" s="61"/>
      <c r="DN19" s="61"/>
      <c r="DO19" s="61"/>
      <c r="DP19" s="61"/>
      <c r="DQ19" s="61"/>
      <c r="DR19" s="61"/>
      <c r="DS19" s="61"/>
      <c r="DT19" s="60"/>
      <c r="DU19" s="61"/>
      <c r="DV19" s="61"/>
      <c r="DW19" s="61"/>
      <c r="DX19" s="61"/>
      <c r="DY19" s="61"/>
      <c r="DZ19" s="61"/>
      <c r="EA19" s="61"/>
      <c r="EB19" s="62"/>
      <c r="EC19" s="60"/>
      <c r="ED19" s="61"/>
      <c r="EE19" s="61"/>
      <c r="EF19" s="61"/>
      <c r="EG19" s="61"/>
      <c r="EH19" s="61"/>
      <c r="EI19" s="61"/>
      <c r="EJ19" s="61"/>
      <c r="EK19" s="61"/>
      <c r="EL19" s="60"/>
      <c r="EM19" s="61"/>
      <c r="EN19" s="61"/>
      <c r="EO19" s="61"/>
      <c r="EP19" s="61"/>
      <c r="EQ19" s="61"/>
      <c r="ER19" s="61"/>
      <c r="ES19" s="61"/>
      <c r="ET19" s="62"/>
      <c r="EU19" s="60"/>
      <c r="EV19" s="61"/>
      <c r="EW19" s="61"/>
      <c r="EX19" s="61"/>
      <c r="EY19" s="61"/>
      <c r="EZ19" s="61"/>
      <c r="FA19" s="61"/>
      <c r="FB19" s="61"/>
      <c r="FC19" s="61"/>
      <c r="FD19" s="60"/>
      <c r="FE19" s="61"/>
      <c r="FF19" s="61"/>
      <c r="FG19" s="61"/>
      <c r="FH19" s="61"/>
      <c r="FI19" s="61"/>
      <c r="FJ19" s="61"/>
      <c r="FK19" s="61"/>
      <c r="FL19" s="62"/>
      <c r="FM19" s="60"/>
      <c r="FN19" s="61"/>
      <c r="FO19" s="61"/>
      <c r="FP19" s="61"/>
      <c r="FQ19" s="61"/>
      <c r="FR19" s="61"/>
      <c r="FS19" s="61"/>
      <c r="FT19" s="61"/>
      <c r="FU19" s="62"/>
    </row>
    <row r="20" spans="1:177" x14ac:dyDescent="0.25">
      <c r="A20" s="72"/>
      <c r="B20" s="72"/>
      <c r="C20" s="72"/>
      <c r="D20" s="72"/>
      <c r="E20" s="72"/>
      <c r="F20" s="72"/>
      <c r="G20" s="73" t="s">
        <v>135</v>
      </c>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4"/>
      <c r="AJ20" s="60" t="s">
        <v>236</v>
      </c>
      <c r="AK20" s="61"/>
      <c r="AL20" s="61"/>
      <c r="AM20" s="61"/>
      <c r="AN20" s="61"/>
      <c r="AO20" s="61"/>
      <c r="AP20" s="61"/>
      <c r="AQ20" s="61"/>
      <c r="AR20" s="61"/>
      <c r="AS20" s="61"/>
      <c r="AT20" s="61"/>
      <c r="AU20" s="61"/>
      <c r="AV20" s="61"/>
      <c r="AW20" s="61"/>
      <c r="AX20" s="61"/>
      <c r="AY20" s="62"/>
      <c r="AZ20" s="60"/>
      <c r="BA20" s="61"/>
      <c r="BB20" s="61"/>
      <c r="BC20" s="61"/>
      <c r="BD20" s="61"/>
      <c r="BE20" s="61"/>
      <c r="BF20" s="61"/>
      <c r="BG20" s="61"/>
      <c r="BH20" s="62"/>
      <c r="BI20" s="60"/>
      <c r="BJ20" s="61"/>
      <c r="BK20" s="61"/>
      <c r="BL20" s="61"/>
      <c r="BM20" s="61"/>
      <c r="BN20" s="61"/>
      <c r="BO20" s="61"/>
      <c r="BP20" s="61"/>
      <c r="BQ20" s="62"/>
      <c r="BR20" s="60"/>
      <c r="BS20" s="61"/>
      <c r="BT20" s="61"/>
      <c r="BU20" s="61"/>
      <c r="BV20" s="61"/>
      <c r="BW20" s="61"/>
      <c r="BX20" s="61"/>
      <c r="BY20" s="61"/>
      <c r="BZ20" s="62"/>
      <c r="CA20" s="60"/>
      <c r="CB20" s="61"/>
      <c r="CC20" s="61"/>
      <c r="CD20" s="61"/>
      <c r="CE20" s="61"/>
      <c r="CF20" s="61"/>
      <c r="CG20" s="61"/>
      <c r="CH20" s="61"/>
      <c r="CI20" s="62"/>
      <c r="CJ20" s="60"/>
      <c r="CK20" s="61"/>
      <c r="CL20" s="61"/>
      <c r="CM20" s="61"/>
      <c r="CN20" s="61"/>
      <c r="CO20" s="61"/>
      <c r="CP20" s="61"/>
      <c r="CQ20" s="61"/>
      <c r="CR20" s="62"/>
      <c r="CS20" s="60"/>
      <c r="CT20" s="61"/>
      <c r="CU20" s="61"/>
      <c r="CV20" s="61"/>
      <c r="CW20" s="61"/>
      <c r="CX20" s="61"/>
      <c r="CY20" s="61"/>
      <c r="CZ20" s="61"/>
      <c r="DA20" s="61"/>
      <c r="DB20" s="60"/>
      <c r="DC20" s="61"/>
      <c r="DD20" s="61"/>
      <c r="DE20" s="61"/>
      <c r="DF20" s="61"/>
      <c r="DG20" s="61"/>
      <c r="DH20" s="61"/>
      <c r="DI20" s="61"/>
      <c r="DJ20" s="62"/>
      <c r="DK20" s="60"/>
      <c r="DL20" s="61"/>
      <c r="DM20" s="61"/>
      <c r="DN20" s="61"/>
      <c r="DO20" s="61"/>
      <c r="DP20" s="61"/>
      <c r="DQ20" s="61"/>
      <c r="DR20" s="61"/>
      <c r="DS20" s="61"/>
      <c r="DT20" s="60"/>
      <c r="DU20" s="61"/>
      <c r="DV20" s="61"/>
      <c r="DW20" s="61"/>
      <c r="DX20" s="61"/>
      <c r="DY20" s="61"/>
      <c r="DZ20" s="61"/>
      <c r="EA20" s="61"/>
      <c r="EB20" s="62"/>
      <c r="EC20" s="60"/>
      <c r="ED20" s="61"/>
      <c r="EE20" s="61"/>
      <c r="EF20" s="61"/>
      <c r="EG20" s="61"/>
      <c r="EH20" s="61"/>
      <c r="EI20" s="61"/>
      <c r="EJ20" s="61"/>
      <c r="EK20" s="61"/>
      <c r="EL20" s="60"/>
      <c r="EM20" s="61"/>
      <c r="EN20" s="61"/>
      <c r="EO20" s="61"/>
      <c r="EP20" s="61"/>
      <c r="EQ20" s="61"/>
      <c r="ER20" s="61"/>
      <c r="ES20" s="61"/>
      <c r="ET20" s="62"/>
      <c r="EU20" s="60"/>
      <c r="EV20" s="61"/>
      <c r="EW20" s="61"/>
      <c r="EX20" s="61"/>
      <c r="EY20" s="61"/>
      <c r="EZ20" s="61"/>
      <c r="FA20" s="61"/>
      <c r="FB20" s="61"/>
      <c r="FC20" s="61"/>
      <c r="FD20" s="60"/>
      <c r="FE20" s="61"/>
      <c r="FF20" s="61"/>
      <c r="FG20" s="61"/>
      <c r="FH20" s="61"/>
      <c r="FI20" s="61"/>
      <c r="FJ20" s="61"/>
      <c r="FK20" s="61"/>
      <c r="FL20" s="62"/>
      <c r="FM20" s="60"/>
      <c r="FN20" s="61"/>
      <c r="FO20" s="61"/>
      <c r="FP20" s="61"/>
      <c r="FQ20" s="61"/>
      <c r="FR20" s="61"/>
      <c r="FS20" s="61"/>
      <c r="FT20" s="61"/>
      <c r="FU20" s="62"/>
    </row>
    <row r="21" spans="1:177" x14ac:dyDescent="0.25">
      <c r="A21" s="72"/>
      <c r="B21" s="72"/>
      <c r="C21" s="72"/>
      <c r="D21" s="72"/>
      <c r="E21" s="72"/>
      <c r="F21" s="72"/>
      <c r="G21" s="73" t="s">
        <v>136</v>
      </c>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4"/>
      <c r="AJ21" s="60" t="s">
        <v>236</v>
      </c>
      <c r="AK21" s="61"/>
      <c r="AL21" s="61"/>
      <c r="AM21" s="61"/>
      <c r="AN21" s="61"/>
      <c r="AO21" s="61"/>
      <c r="AP21" s="61"/>
      <c r="AQ21" s="61"/>
      <c r="AR21" s="61"/>
      <c r="AS21" s="61"/>
      <c r="AT21" s="61"/>
      <c r="AU21" s="61"/>
      <c r="AV21" s="61"/>
      <c r="AW21" s="61"/>
      <c r="AX21" s="61"/>
      <c r="AY21" s="62"/>
      <c r="AZ21" s="60"/>
      <c r="BA21" s="61"/>
      <c r="BB21" s="61"/>
      <c r="BC21" s="61"/>
      <c r="BD21" s="61"/>
      <c r="BE21" s="61"/>
      <c r="BF21" s="61"/>
      <c r="BG21" s="61"/>
      <c r="BH21" s="62"/>
      <c r="BI21" s="60"/>
      <c r="BJ21" s="61"/>
      <c r="BK21" s="61"/>
      <c r="BL21" s="61"/>
      <c r="BM21" s="61"/>
      <c r="BN21" s="61"/>
      <c r="BO21" s="61"/>
      <c r="BP21" s="61"/>
      <c r="BQ21" s="62"/>
      <c r="BR21" s="60"/>
      <c r="BS21" s="61"/>
      <c r="BT21" s="61"/>
      <c r="BU21" s="61"/>
      <c r="BV21" s="61"/>
      <c r="BW21" s="61"/>
      <c r="BX21" s="61"/>
      <c r="BY21" s="61"/>
      <c r="BZ21" s="62"/>
      <c r="CA21" s="60"/>
      <c r="CB21" s="61"/>
      <c r="CC21" s="61"/>
      <c r="CD21" s="61"/>
      <c r="CE21" s="61"/>
      <c r="CF21" s="61"/>
      <c r="CG21" s="61"/>
      <c r="CH21" s="61"/>
      <c r="CI21" s="62"/>
      <c r="CJ21" s="60"/>
      <c r="CK21" s="61"/>
      <c r="CL21" s="61"/>
      <c r="CM21" s="61"/>
      <c r="CN21" s="61"/>
      <c r="CO21" s="61"/>
      <c r="CP21" s="61"/>
      <c r="CQ21" s="61"/>
      <c r="CR21" s="62"/>
      <c r="CS21" s="60"/>
      <c r="CT21" s="61"/>
      <c r="CU21" s="61"/>
      <c r="CV21" s="61"/>
      <c r="CW21" s="61"/>
      <c r="CX21" s="61"/>
      <c r="CY21" s="61"/>
      <c r="CZ21" s="61"/>
      <c r="DA21" s="61"/>
      <c r="DB21" s="60"/>
      <c r="DC21" s="61"/>
      <c r="DD21" s="61"/>
      <c r="DE21" s="61"/>
      <c r="DF21" s="61"/>
      <c r="DG21" s="61"/>
      <c r="DH21" s="61"/>
      <c r="DI21" s="61"/>
      <c r="DJ21" s="62"/>
      <c r="DK21" s="60"/>
      <c r="DL21" s="61"/>
      <c r="DM21" s="61"/>
      <c r="DN21" s="61"/>
      <c r="DO21" s="61"/>
      <c r="DP21" s="61"/>
      <c r="DQ21" s="61"/>
      <c r="DR21" s="61"/>
      <c r="DS21" s="61"/>
      <c r="DT21" s="60"/>
      <c r="DU21" s="61"/>
      <c r="DV21" s="61"/>
      <c r="DW21" s="61"/>
      <c r="DX21" s="61"/>
      <c r="DY21" s="61"/>
      <c r="DZ21" s="61"/>
      <c r="EA21" s="61"/>
      <c r="EB21" s="62"/>
      <c r="EC21" s="60"/>
      <c r="ED21" s="61"/>
      <c r="EE21" s="61"/>
      <c r="EF21" s="61"/>
      <c r="EG21" s="61"/>
      <c r="EH21" s="61"/>
      <c r="EI21" s="61"/>
      <c r="EJ21" s="61"/>
      <c r="EK21" s="61"/>
      <c r="EL21" s="60"/>
      <c r="EM21" s="61"/>
      <c r="EN21" s="61"/>
      <c r="EO21" s="61"/>
      <c r="EP21" s="61"/>
      <c r="EQ21" s="61"/>
      <c r="ER21" s="61"/>
      <c r="ES21" s="61"/>
      <c r="ET21" s="62"/>
      <c r="EU21" s="60"/>
      <c r="EV21" s="61"/>
      <c r="EW21" s="61"/>
      <c r="EX21" s="61"/>
      <c r="EY21" s="61"/>
      <c r="EZ21" s="61"/>
      <c r="FA21" s="61"/>
      <c r="FB21" s="61"/>
      <c r="FC21" s="61"/>
      <c r="FD21" s="60"/>
      <c r="FE21" s="61"/>
      <c r="FF21" s="61"/>
      <c r="FG21" s="61"/>
      <c r="FH21" s="61"/>
      <c r="FI21" s="61"/>
      <c r="FJ21" s="61"/>
      <c r="FK21" s="61"/>
      <c r="FL21" s="62"/>
      <c r="FM21" s="60"/>
      <c r="FN21" s="61"/>
      <c r="FO21" s="61"/>
      <c r="FP21" s="61"/>
      <c r="FQ21" s="61"/>
      <c r="FR21" s="61"/>
      <c r="FS21" s="61"/>
      <c r="FT21" s="61"/>
      <c r="FU21" s="62"/>
    </row>
    <row r="22" spans="1:177" x14ac:dyDescent="0.25">
      <c r="A22" s="72" t="s">
        <v>65</v>
      </c>
      <c r="B22" s="72"/>
      <c r="C22" s="72"/>
      <c r="D22" s="72"/>
      <c r="E22" s="72"/>
      <c r="F22" s="72"/>
      <c r="G22" s="73" t="s">
        <v>247</v>
      </c>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4"/>
      <c r="AJ22" s="60"/>
      <c r="AK22" s="61"/>
      <c r="AL22" s="61"/>
      <c r="AM22" s="61"/>
      <c r="AN22" s="61"/>
      <c r="AO22" s="61"/>
      <c r="AP22" s="61"/>
      <c r="AQ22" s="61"/>
      <c r="AR22" s="61"/>
      <c r="AS22" s="61"/>
      <c r="AT22" s="61"/>
      <c r="AU22" s="61"/>
      <c r="AV22" s="61"/>
      <c r="AW22" s="61"/>
      <c r="AX22" s="61"/>
      <c r="AY22" s="62"/>
      <c r="AZ22" s="60"/>
      <c r="BA22" s="61"/>
      <c r="BB22" s="61"/>
      <c r="BC22" s="61"/>
      <c r="BD22" s="61"/>
      <c r="BE22" s="61"/>
      <c r="BF22" s="61"/>
      <c r="BG22" s="61"/>
      <c r="BH22" s="62"/>
      <c r="BI22" s="60"/>
      <c r="BJ22" s="61"/>
      <c r="BK22" s="61"/>
      <c r="BL22" s="61"/>
      <c r="BM22" s="61"/>
      <c r="BN22" s="61"/>
      <c r="BO22" s="61"/>
      <c r="BP22" s="61"/>
      <c r="BQ22" s="62"/>
      <c r="BR22" s="60"/>
      <c r="BS22" s="61"/>
      <c r="BT22" s="61"/>
      <c r="BU22" s="61"/>
      <c r="BV22" s="61"/>
      <c r="BW22" s="61"/>
      <c r="BX22" s="61"/>
      <c r="BY22" s="61"/>
      <c r="BZ22" s="62"/>
      <c r="CA22" s="60"/>
      <c r="CB22" s="61"/>
      <c r="CC22" s="61"/>
      <c r="CD22" s="61"/>
      <c r="CE22" s="61"/>
      <c r="CF22" s="61"/>
      <c r="CG22" s="61"/>
      <c r="CH22" s="61"/>
      <c r="CI22" s="62"/>
      <c r="CJ22" s="60"/>
      <c r="CK22" s="61"/>
      <c r="CL22" s="61"/>
      <c r="CM22" s="61"/>
      <c r="CN22" s="61"/>
      <c r="CO22" s="61"/>
      <c r="CP22" s="61"/>
      <c r="CQ22" s="61"/>
      <c r="CR22" s="62"/>
      <c r="CS22" s="60"/>
      <c r="CT22" s="61"/>
      <c r="CU22" s="61"/>
      <c r="CV22" s="61"/>
      <c r="CW22" s="61"/>
      <c r="CX22" s="61"/>
      <c r="CY22" s="61"/>
      <c r="CZ22" s="61"/>
      <c r="DA22" s="61"/>
      <c r="DB22" s="60"/>
      <c r="DC22" s="61"/>
      <c r="DD22" s="61"/>
      <c r="DE22" s="61"/>
      <c r="DF22" s="61"/>
      <c r="DG22" s="61"/>
      <c r="DH22" s="61"/>
      <c r="DI22" s="61"/>
      <c r="DJ22" s="62"/>
      <c r="DK22" s="60"/>
      <c r="DL22" s="61"/>
      <c r="DM22" s="61"/>
      <c r="DN22" s="61"/>
      <c r="DO22" s="61"/>
      <c r="DP22" s="61"/>
      <c r="DQ22" s="61"/>
      <c r="DR22" s="61"/>
      <c r="DS22" s="61"/>
      <c r="DT22" s="60"/>
      <c r="DU22" s="61"/>
      <c r="DV22" s="61"/>
      <c r="DW22" s="61"/>
      <c r="DX22" s="61"/>
      <c r="DY22" s="61"/>
      <c r="DZ22" s="61"/>
      <c r="EA22" s="61"/>
      <c r="EB22" s="62"/>
      <c r="EC22" s="60"/>
      <c r="ED22" s="61"/>
      <c r="EE22" s="61"/>
      <c r="EF22" s="61"/>
      <c r="EG22" s="61"/>
      <c r="EH22" s="61"/>
      <c r="EI22" s="61"/>
      <c r="EJ22" s="61"/>
      <c r="EK22" s="61"/>
      <c r="EL22" s="60"/>
      <c r="EM22" s="61"/>
      <c r="EN22" s="61"/>
      <c r="EO22" s="61"/>
      <c r="EP22" s="61"/>
      <c r="EQ22" s="61"/>
      <c r="ER22" s="61"/>
      <c r="ES22" s="61"/>
      <c r="ET22" s="62"/>
      <c r="EU22" s="60"/>
      <c r="EV22" s="61"/>
      <c r="EW22" s="61"/>
      <c r="EX22" s="61"/>
      <c r="EY22" s="61"/>
      <c r="EZ22" s="61"/>
      <c r="FA22" s="61"/>
      <c r="FB22" s="61"/>
      <c r="FC22" s="61"/>
      <c r="FD22" s="60"/>
      <c r="FE22" s="61"/>
      <c r="FF22" s="61"/>
      <c r="FG22" s="61"/>
      <c r="FH22" s="61"/>
      <c r="FI22" s="61"/>
      <c r="FJ22" s="61"/>
      <c r="FK22" s="61"/>
      <c r="FL22" s="62"/>
      <c r="FM22" s="60"/>
      <c r="FN22" s="61"/>
      <c r="FO22" s="61"/>
      <c r="FP22" s="61"/>
      <c r="FQ22" s="61"/>
      <c r="FR22" s="61"/>
      <c r="FS22" s="61"/>
      <c r="FT22" s="61"/>
      <c r="FU22" s="62"/>
    </row>
    <row r="23" spans="1:177" x14ac:dyDescent="0.25">
      <c r="A23" s="72" t="s">
        <v>67</v>
      </c>
      <c r="B23" s="72"/>
      <c r="C23" s="72"/>
      <c r="D23" s="72"/>
      <c r="E23" s="72"/>
      <c r="F23" s="72"/>
      <c r="G23" s="73" t="s">
        <v>248</v>
      </c>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4"/>
      <c r="AJ23" s="60" t="s">
        <v>249</v>
      </c>
      <c r="AK23" s="61"/>
      <c r="AL23" s="61"/>
      <c r="AM23" s="61"/>
      <c r="AN23" s="61"/>
      <c r="AO23" s="61"/>
      <c r="AP23" s="61"/>
      <c r="AQ23" s="61"/>
      <c r="AR23" s="61"/>
      <c r="AS23" s="61"/>
      <c r="AT23" s="61"/>
      <c r="AU23" s="61"/>
      <c r="AV23" s="61"/>
      <c r="AW23" s="61"/>
      <c r="AX23" s="61"/>
      <c r="AY23" s="62"/>
      <c r="AZ23" s="60"/>
      <c r="BA23" s="61"/>
      <c r="BB23" s="61"/>
      <c r="BC23" s="61"/>
      <c r="BD23" s="61"/>
      <c r="BE23" s="61"/>
      <c r="BF23" s="61"/>
      <c r="BG23" s="61"/>
      <c r="BH23" s="62"/>
      <c r="BI23" s="60"/>
      <c r="BJ23" s="61"/>
      <c r="BK23" s="61"/>
      <c r="BL23" s="61"/>
      <c r="BM23" s="61"/>
      <c r="BN23" s="61"/>
      <c r="BO23" s="61"/>
      <c r="BP23" s="61"/>
      <c r="BQ23" s="62"/>
      <c r="BR23" s="60"/>
      <c r="BS23" s="61"/>
      <c r="BT23" s="61"/>
      <c r="BU23" s="61"/>
      <c r="BV23" s="61"/>
      <c r="BW23" s="61"/>
      <c r="BX23" s="61"/>
      <c r="BY23" s="61"/>
      <c r="BZ23" s="62"/>
      <c r="CA23" s="60"/>
      <c r="CB23" s="61"/>
      <c r="CC23" s="61"/>
      <c r="CD23" s="61"/>
      <c r="CE23" s="61"/>
      <c r="CF23" s="61"/>
      <c r="CG23" s="61"/>
      <c r="CH23" s="61"/>
      <c r="CI23" s="62"/>
      <c r="CJ23" s="60"/>
      <c r="CK23" s="61"/>
      <c r="CL23" s="61"/>
      <c r="CM23" s="61"/>
      <c r="CN23" s="61"/>
      <c r="CO23" s="61"/>
      <c r="CP23" s="61"/>
      <c r="CQ23" s="61"/>
      <c r="CR23" s="62"/>
      <c r="CS23" s="60"/>
      <c r="CT23" s="61"/>
      <c r="CU23" s="61"/>
      <c r="CV23" s="61"/>
      <c r="CW23" s="61"/>
      <c r="CX23" s="61"/>
      <c r="CY23" s="61"/>
      <c r="CZ23" s="61"/>
      <c r="DA23" s="61"/>
      <c r="DB23" s="60"/>
      <c r="DC23" s="61"/>
      <c r="DD23" s="61"/>
      <c r="DE23" s="61"/>
      <c r="DF23" s="61"/>
      <c r="DG23" s="61"/>
      <c r="DH23" s="61"/>
      <c r="DI23" s="61"/>
      <c r="DJ23" s="62"/>
      <c r="DK23" s="60"/>
      <c r="DL23" s="61"/>
      <c r="DM23" s="61"/>
      <c r="DN23" s="61"/>
      <c r="DO23" s="61"/>
      <c r="DP23" s="61"/>
      <c r="DQ23" s="61"/>
      <c r="DR23" s="61"/>
      <c r="DS23" s="61"/>
      <c r="DT23" s="60"/>
      <c r="DU23" s="61"/>
      <c r="DV23" s="61"/>
      <c r="DW23" s="61"/>
      <c r="DX23" s="61"/>
      <c r="DY23" s="61"/>
      <c r="DZ23" s="61"/>
      <c r="EA23" s="61"/>
      <c r="EB23" s="62"/>
      <c r="EC23" s="60"/>
      <c r="ED23" s="61"/>
      <c r="EE23" s="61"/>
      <c r="EF23" s="61"/>
      <c r="EG23" s="61"/>
      <c r="EH23" s="61"/>
      <c r="EI23" s="61"/>
      <c r="EJ23" s="61"/>
      <c r="EK23" s="61"/>
      <c r="EL23" s="60"/>
      <c r="EM23" s="61"/>
      <c r="EN23" s="61"/>
      <c r="EO23" s="61"/>
      <c r="EP23" s="61"/>
      <c r="EQ23" s="61"/>
      <c r="ER23" s="61"/>
      <c r="ES23" s="61"/>
      <c r="ET23" s="62"/>
      <c r="EU23" s="60"/>
      <c r="EV23" s="61"/>
      <c r="EW23" s="61"/>
      <c r="EX23" s="61"/>
      <c r="EY23" s="61"/>
      <c r="EZ23" s="61"/>
      <c r="FA23" s="61"/>
      <c r="FB23" s="61"/>
      <c r="FC23" s="61"/>
      <c r="FD23" s="60"/>
      <c r="FE23" s="61"/>
      <c r="FF23" s="61"/>
      <c r="FG23" s="61"/>
      <c r="FH23" s="61"/>
      <c r="FI23" s="61"/>
      <c r="FJ23" s="61"/>
      <c r="FK23" s="61"/>
      <c r="FL23" s="62"/>
      <c r="FM23" s="60"/>
      <c r="FN23" s="61"/>
      <c r="FO23" s="61"/>
      <c r="FP23" s="61"/>
      <c r="FQ23" s="61"/>
      <c r="FR23" s="61"/>
      <c r="FS23" s="61"/>
      <c r="FT23" s="61"/>
      <c r="FU23" s="62"/>
    </row>
    <row r="24" spans="1:177" x14ac:dyDescent="0.25">
      <c r="A24" s="72"/>
      <c r="B24" s="72"/>
      <c r="C24" s="72"/>
      <c r="D24" s="72"/>
      <c r="E24" s="72"/>
      <c r="F24" s="72"/>
      <c r="G24" s="73" t="s">
        <v>250</v>
      </c>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4"/>
      <c r="AJ24" s="60" t="s">
        <v>249</v>
      </c>
      <c r="AK24" s="61"/>
      <c r="AL24" s="61"/>
      <c r="AM24" s="61"/>
      <c r="AN24" s="61"/>
      <c r="AO24" s="61"/>
      <c r="AP24" s="61"/>
      <c r="AQ24" s="61"/>
      <c r="AR24" s="61"/>
      <c r="AS24" s="61"/>
      <c r="AT24" s="61"/>
      <c r="AU24" s="61"/>
      <c r="AV24" s="61"/>
      <c r="AW24" s="61"/>
      <c r="AX24" s="61"/>
      <c r="AY24" s="62"/>
      <c r="AZ24" s="60"/>
      <c r="BA24" s="61"/>
      <c r="BB24" s="61"/>
      <c r="BC24" s="61"/>
      <c r="BD24" s="61"/>
      <c r="BE24" s="61"/>
      <c r="BF24" s="61"/>
      <c r="BG24" s="61"/>
      <c r="BH24" s="62"/>
      <c r="BI24" s="60"/>
      <c r="BJ24" s="61"/>
      <c r="BK24" s="61"/>
      <c r="BL24" s="61"/>
      <c r="BM24" s="61"/>
      <c r="BN24" s="61"/>
      <c r="BO24" s="61"/>
      <c r="BP24" s="61"/>
      <c r="BQ24" s="62"/>
      <c r="BR24" s="60"/>
      <c r="BS24" s="61"/>
      <c r="BT24" s="61"/>
      <c r="BU24" s="61"/>
      <c r="BV24" s="61"/>
      <c r="BW24" s="61"/>
      <c r="BX24" s="61"/>
      <c r="BY24" s="61"/>
      <c r="BZ24" s="62"/>
      <c r="CA24" s="60"/>
      <c r="CB24" s="61"/>
      <c r="CC24" s="61"/>
      <c r="CD24" s="61"/>
      <c r="CE24" s="61"/>
      <c r="CF24" s="61"/>
      <c r="CG24" s="61"/>
      <c r="CH24" s="61"/>
      <c r="CI24" s="62"/>
      <c r="CJ24" s="60"/>
      <c r="CK24" s="61"/>
      <c r="CL24" s="61"/>
      <c r="CM24" s="61"/>
      <c r="CN24" s="61"/>
      <c r="CO24" s="61"/>
      <c r="CP24" s="61"/>
      <c r="CQ24" s="61"/>
      <c r="CR24" s="62"/>
      <c r="CS24" s="60"/>
      <c r="CT24" s="61"/>
      <c r="CU24" s="61"/>
      <c r="CV24" s="61"/>
      <c r="CW24" s="61"/>
      <c r="CX24" s="61"/>
      <c r="CY24" s="61"/>
      <c r="CZ24" s="61"/>
      <c r="DA24" s="61"/>
      <c r="DB24" s="60"/>
      <c r="DC24" s="61"/>
      <c r="DD24" s="61"/>
      <c r="DE24" s="61"/>
      <c r="DF24" s="61"/>
      <c r="DG24" s="61"/>
      <c r="DH24" s="61"/>
      <c r="DI24" s="61"/>
      <c r="DJ24" s="62"/>
      <c r="DK24" s="60"/>
      <c r="DL24" s="61"/>
      <c r="DM24" s="61"/>
      <c r="DN24" s="61"/>
      <c r="DO24" s="61"/>
      <c r="DP24" s="61"/>
      <c r="DQ24" s="61"/>
      <c r="DR24" s="61"/>
      <c r="DS24" s="61"/>
      <c r="DT24" s="60"/>
      <c r="DU24" s="61"/>
      <c r="DV24" s="61"/>
      <c r="DW24" s="61"/>
      <c r="DX24" s="61"/>
      <c r="DY24" s="61"/>
      <c r="DZ24" s="61"/>
      <c r="EA24" s="61"/>
      <c r="EB24" s="62"/>
      <c r="EC24" s="60"/>
      <c r="ED24" s="61"/>
      <c r="EE24" s="61"/>
      <c r="EF24" s="61"/>
      <c r="EG24" s="61"/>
      <c r="EH24" s="61"/>
      <c r="EI24" s="61"/>
      <c r="EJ24" s="61"/>
      <c r="EK24" s="61"/>
      <c r="EL24" s="60"/>
      <c r="EM24" s="61"/>
      <c r="EN24" s="61"/>
      <c r="EO24" s="61"/>
      <c r="EP24" s="61"/>
      <c r="EQ24" s="61"/>
      <c r="ER24" s="61"/>
      <c r="ES24" s="61"/>
      <c r="ET24" s="62"/>
      <c r="EU24" s="60"/>
      <c r="EV24" s="61"/>
      <c r="EW24" s="61"/>
      <c r="EX24" s="61"/>
      <c r="EY24" s="61"/>
      <c r="EZ24" s="61"/>
      <c r="FA24" s="61"/>
      <c r="FB24" s="61"/>
      <c r="FC24" s="61"/>
      <c r="FD24" s="60"/>
      <c r="FE24" s="61"/>
      <c r="FF24" s="61"/>
      <c r="FG24" s="61"/>
      <c r="FH24" s="61"/>
      <c r="FI24" s="61"/>
      <c r="FJ24" s="61"/>
      <c r="FK24" s="61"/>
      <c r="FL24" s="62"/>
      <c r="FM24" s="60"/>
      <c r="FN24" s="61"/>
      <c r="FO24" s="61"/>
      <c r="FP24" s="61"/>
      <c r="FQ24" s="61"/>
      <c r="FR24" s="61"/>
      <c r="FS24" s="61"/>
      <c r="FT24" s="61"/>
      <c r="FU24" s="62"/>
    </row>
    <row r="25" spans="1:177" x14ac:dyDescent="0.25">
      <c r="A25" s="72" t="s">
        <v>72</v>
      </c>
      <c r="B25" s="72"/>
      <c r="C25" s="72"/>
      <c r="D25" s="72"/>
      <c r="E25" s="72"/>
      <c r="F25" s="72"/>
      <c r="G25" s="73" t="s">
        <v>251</v>
      </c>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4"/>
      <c r="AJ25" s="60" t="s">
        <v>234</v>
      </c>
      <c r="AK25" s="61"/>
      <c r="AL25" s="61"/>
      <c r="AM25" s="61"/>
      <c r="AN25" s="61"/>
      <c r="AO25" s="61"/>
      <c r="AP25" s="61"/>
      <c r="AQ25" s="61"/>
      <c r="AR25" s="61"/>
      <c r="AS25" s="61"/>
      <c r="AT25" s="61"/>
      <c r="AU25" s="61"/>
      <c r="AV25" s="61"/>
      <c r="AW25" s="61"/>
      <c r="AX25" s="61"/>
      <c r="AY25" s="62"/>
      <c r="AZ25" s="60"/>
      <c r="BA25" s="61"/>
      <c r="BB25" s="61"/>
      <c r="BC25" s="61"/>
      <c r="BD25" s="61"/>
      <c r="BE25" s="61"/>
      <c r="BF25" s="61"/>
      <c r="BG25" s="61"/>
      <c r="BH25" s="62"/>
      <c r="BI25" s="60"/>
      <c r="BJ25" s="61"/>
      <c r="BK25" s="61"/>
      <c r="BL25" s="61"/>
      <c r="BM25" s="61"/>
      <c r="BN25" s="61"/>
      <c r="BO25" s="61"/>
      <c r="BP25" s="61"/>
      <c r="BQ25" s="62"/>
      <c r="BR25" s="60"/>
      <c r="BS25" s="61"/>
      <c r="BT25" s="61"/>
      <c r="BU25" s="61"/>
      <c r="BV25" s="61"/>
      <c r="BW25" s="61"/>
      <c r="BX25" s="61"/>
      <c r="BY25" s="61"/>
      <c r="BZ25" s="62"/>
      <c r="CA25" s="60"/>
      <c r="CB25" s="61"/>
      <c r="CC25" s="61"/>
      <c r="CD25" s="61"/>
      <c r="CE25" s="61"/>
      <c r="CF25" s="61"/>
      <c r="CG25" s="61"/>
      <c r="CH25" s="61"/>
      <c r="CI25" s="62"/>
      <c r="CJ25" s="60"/>
      <c r="CK25" s="61"/>
      <c r="CL25" s="61"/>
      <c r="CM25" s="61"/>
      <c r="CN25" s="61"/>
      <c r="CO25" s="61"/>
      <c r="CP25" s="61"/>
      <c r="CQ25" s="61"/>
      <c r="CR25" s="62"/>
      <c r="CS25" s="60"/>
      <c r="CT25" s="61"/>
      <c r="CU25" s="61"/>
      <c r="CV25" s="61"/>
      <c r="CW25" s="61"/>
      <c r="CX25" s="61"/>
      <c r="CY25" s="61"/>
      <c r="CZ25" s="61"/>
      <c r="DA25" s="61"/>
      <c r="DB25" s="60"/>
      <c r="DC25" s="61"/>
      <c r="DD25" s="61"/>
      <c r="DE25" s="61"/>
      <c r="DF25" s="61"/>
      <c r="DG25" s="61"/>
      <c r="DH25" s="61"/>
      <c r="DI25" s="61"/>
      <c r="DJ25" s="62"/>
      <c r="DK25" s="60"/>
      <c r="DL25" s="61"/>
      <c r="DM25" s="61"/>
      <c r="DN25" s="61"/>
      <c r="DO25" s="61"/>
      <c r="DP25" s="61"/>
      <c r="DQ25" s="61"/>
      <c r="DR25" s="61"/>
      <c r="DS25" s="61"/>
      <c r="DT25" s="60"/>
      <c r="DU25" s="61"/>
      <c r="DV25" s="61"/>
      <c r="DW25" s="61"/>
      <c r="DX25" s="61"/>
      <c r="DY25" s="61"/>
      <c r="DZ25" s="61"/>
      <c r="EA25" s="61"/>
      <c r="EB25" s="62"/>
      <c r="EC25" s="60"/>
      <c r="ED25" s="61"/>
      <c r="EE25" s="61"/>
      <c r="EF25" s="61"/>
      <c r="EG25" s="61"/>
      <c r="EH25" s="61"/>
      <c r="EI25" s="61"/>
      <c r="EJ25" s="61"/>
      <c r="EK25" s="61"/>
      <c r="EL25" s="60"/>
      <c r="EM25" s="61"/>
      <c r="EN25" s="61"/>
      <c r="EO25" s="61"/>
      <c r="EP25" s="61"/>
      <c r="EQ25" s="61"/>
      <c r="ER25" s="61"/>
      <c r="ES25" s="61"/>
      <c r="ET25" s="62"/>
      <c r="EU25" s="60"/>
      <c r="EV25" s="61"/>
      <c r="EW25" s="61"/>
      <c r="EX25" s="61"/>
      <c r="EY25" s="61"/>
      <c r="EZ25" s="61"/>
      <c r="FA25" s="61"/>
      <c r="FB25" s="61"/>
      <c r="FC25" s="61"/>
      <c r="FD25" s="60"/>
      <c r="FE25" s="61"/>
      <c r="FF25" s="61"/>
      <c r="FG25" s="61"/>
      <c r="FH25" s="61"/>
      <c r="FI25" s="61"/>
      <c r="FJ25" s="61"/>
      <c r="FK25" s="61"/>
      <c r="FL25" s="62"/>
      <c r="FM25" s="60"/>
      <c r="FN25" s="61"/>
      <c r="FO25" s="61"/>
      <c r="FP25" s="61"/>
      <c r="FQ25" s="61"/>
      <c r="FR25" s="61"/>
      <c r="FS25" s="61"/>
      <c r="FT25" s="61"/>
      <c r="FU25" s="62"/>
    </row>
    <row r="26" spans="1:177" x14ac:dyDescent="0.25">
      <c r="A26" s="72" t="s">
        <v>73</v>
      </c>
      <c r="B26" s="72"/>
      <c r="C26" s="72"/>
      <c r="D26" s="72"/>
      <c r="E26" s="72"/>
      <c r="F26" s="72"/>
      <c r="G26" s="73" t="s">
        <v>252</v>
      </c>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4"/>
      <c r="AJ26" s="60" t="s">
        <v>253</v>
      </c>
      <c r="AK26" s="61"/>
      <c r="AL26" s="61"/>
      <c r="AM26" s="61"/>
      <c r="AN26" s="61"/>
      <c r="AO26" s="61"/>
      <c r="AP26" s="61"/>
      <c r="AQ26" s="61"/>
      <c r="AR26" s="61"/>
      <c r="AS26" s="61"/>
      <c r="AT26" s="61"/>
      <c r="AU26" s="61"/>
      <c r="AV26" s="61"/>
      <c r="AW26" s="61"/>
      <c r="AX26" s="61"/>
      <c r="AY26" s="62"/>
      <c r="AZ26" s="60"/>
      <c r="BA26" s="61"/>
      <c r="BB26" s="61"/>
      <c r="BC26" s="61"/>
      <c r="BD26" s="61"/>
      <c r="BE26" s="61"/>
      <c r="BF26" s="61"/>
      <c r="BG26" s="61"/>
      <c r="BH26" s="62"/>
      <c r="BI26" s="60"/>
      <c r="BJ26" s="61"/>
      <c r="BK26" s="61"/>
      <c r="BL26" s="61"/>
      <c r="BM26" s="61"/>
      <c r="BN26" s="61"/>
      <c r="BO26" s="61"/>
      <c r="BP26" s="61"/>
      <c r="BQ26" s="62"/>
      <c r="BR26" s="60"/>
      <c r="BS26" s="61"/>
      <c r="BT26" s="61"/>
      <c r="BU26" s="61"/>
      <c r="BV26" s="61"/>
      <c r="BW26" s="61"/>
      <c r="BX26" s="61"/>
      <c r="BY26" s="61"/>
      <c r="BZ26" s="62"/>
      <c r="CA26" s="60"/>
      <c r="CB26" s="61"/>
      <c r="CC26" s="61"/>
      <c r="CD26" s="61"/>
      <c r="CE26" s="61"/>
      <c r="CF26" s="61"/>
      <c r="CG26" s="61"/>
      <c r="CH26" s="61"/>
      <c r="CI26" s="62"/>
      <c r="CJ26" s="60"/>
      <c r="CK26" s="61"/>
      <c r="CL26" s="61"/>
      <c r="CM26" s="61"/>
      <c r="CN26" s="61"/>
      <c r="CO26" s="61"/>
      <c r="CP26" s="61"/>
      <c r="CQ26" s="61"/>
      <c r="CR26" s="62"/>
      <c r="CS26" s="60"/>
      <c r="CT26" s="61"/>
      <c r="CU26" s="61"/>
      <c r="CV26" s="61"/>
      <c r="CW26" s="61"/>
      <c r="CX26" s="61"/>
      <c r="CY26" s="61"/>
      <c r="CZ26" s="61"/>
      <c r="DA26" s="61"/>
      <c r="DB26" s="60"/>
      <c r="DC26" s="61"/>
      <c r="DD26" s="61"/>
      <c r="DE26" s="61"/>
      <c r="DF26" s="61"/>
      <c r="DG26" s="61"/>
      <c r="DH26" s="61"/>
      <c r="DI26" s="61"/>
      <c r="DJ26" s="62"/>
      <c r="DK26" s="60"/>
      <c r="DL26" s="61"/>
      <c r="DM26" s="61"/>
      <c r="DN26" s="61"/>
      <c r="DO26" s="61"/>
      <c r="DP26" s="61"/>
      <c r="DQ26" s="61"/>
      <c r="DR26" s="61"/>
      <c r="DS26" s="61"/>
      <c r="DT26" s="60"/>
      <c r="DU26" s="61"/>
      <c r="DV26" s="61"/>
      <c r="DW26" s="61"/>
      <c r="DX26" s="61"/>
      <c r="DY26" s="61"/>
      <c r="DZ26" s="61"/>
      <c r="EA26" s="61"/>
      <c r="EB26" s="62"/>
      <c r="EC26" s="60"/>
      <c r="ED26" s="61"/>
      <c r="EE26" s="61"/>
      <c r="EF26" s="61"/>
      <c r="EG26" s="61"/>
      <c r="EH26" s="61"/>
      <c r="EI26" s="61"/>
      <c r="EJ26" s="61"/>
      <c r="EK26" s="61"/>
      <c r="EL26" s="60"/>
      <c r="EM26" s="61"/>
      <c r="EN26" s="61"/>
      <c r="EO26" s="61"/>
      <c r="EP26" s="61"/>
      <c r="EQ26" s="61"/>
      <c r="ER26" s="61"/>
      <c r="ES26" s="61"/>
      <c r="ET26" s="62"/>
      <c r="EU26" s="60"/>
      <c r="EV26" s="61"/>
      <c r="EW26" s="61"/>
      <c r="EX26" s="61"/>
      <c r="EY26" s="61"/>
      <c r="EZ26" s="61"/>
      <c r="FA26" s="61"/>
      <c r="FB26" s="61"/>
      <c r="FC26" s="61"/>
      <c r="FD26" s="60"/>
      <c r="FE26" s="61"/>
      <c r="FF26" s="61"/>
      <c r="FG26" s="61"/>
      <c r="FH26" s="61"/>
      <c r="FI26" s="61"/>
      <c r="FJ26" s="61"/>
      <c r="FK26" s="61"/>
      <c r="FL26" s="62"/>
      <c r="FM26" s="60"/>
      <c r="FN26" s="61"/>
      <c r="FO26" s="61"/>
      <c r="FP26" s="61"/>
      <c r="FQ26" s="61"/>
      <c r="FR26" s="61"/>
      <c r="FS26" s="61"/>
      <c r="FT26" s="61"/>
      <c r="FU26" s="62"/>
    </row>
    <row r="27" spans="1:177" x14ac:dyDescent="0.25">
      <c r="A27" s="72" t="s">
        <v>254</v>
      </c>
      <c r="B27" s="72"/>
      <c r="C27" s="72"/>
      <c r="D27" s="72"/>
      <c r="E27" s="72"/>
      <c r="F27" s="72"/>
      <c r="G27" s="73" t="s">
        <v>255</v>
      </c>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4"/>
      <c r="AJ27" s="60" t="s">
        <v>253</v>
      </c>
      <c r="AK27" s="61"/>
      <c r="AL27" s="61"/>
      <c r="AM27" s="61"/>
      <c r="AN27" s="61"/>
      <c r="AO27" s="61"/>
      <c r="AP27" s="61"/>
      <c r="AQ27" s="61"/>
      <c r="AR27" s="61"/>
      <c r="AS27" s="61"/>
      <c r="AT27" s="61"/>
      <c r="AU27" s="61"/>
      <c r="AV27" s="61"/>
      <c r="AW27" s="61"/>
      <c r="AX27" s="61"/>
      <c r="AY27" s="62"/>
      <c r="AZ27" s="60"/>
      <c r="BA27" s="61"/>
      <c r="BB27" s="61"/>
      <c r="BC27" s="61"/>
      <c r="BD27" s="61"/>
      <c r="BE27" s="61"/>
      <c r="BF27" s="61"/>
      <c r="BG27" s="61"/>
      <c r="BH27" s="62"/>
      <c r="BI27" s="60"/>
      <c r="BJ27" s="61"/>
      <c r="BK27" s="61"/>
      <c r="BL27" s="61"/>
      <c r="BM27" s="61"/>
      <c r="BN27" s="61"/>
      <c r="BO27" s="61"/>
      <c r="BP27" s="61"/>
      <c r="BQ27" s="62"/>
      <c r="BR27" s="60"/>
      <c r="BS27" s="61"/>
      <c r="BT27" s="61"/>
      <c r="BU27" s="61"/>
      <c r="BV27" s="61"/>
      <c r="BW27" s="61"/>
      <c r="BX27" s="61"/>
      <c r="BY27" s="61"/>
      <c r="BZ27" s="62"/>
      <c r="CA27" s="60"/>
      <c r="CB27" s="61"/>
      <c r="CC27" s="61"/>
      <c r="CD27" s="61"/>
      <c r="CE27" s="61"/>
      <c r="CF27" s="61"/>
      <c r="CG27" s="61"/>
      <c r="CH27" s="61"/>
      <c r="CI27" s="62"/>
      <c r="CJ27" s="60"/>
      <c r="CK27" s="61"/>
      <c r="CL27" s="61"/>
      <c r="CM27" s="61"/>
      <c r="CN27" s="61"/>
      <c r="CO27" s="61"/>
      <c r="CP27" s="61"/>
      <c r="CQ27" s="61"/>
      <c r="CR27" s="62"/>
      <c r="CS27" s="60"/>
      <c r="CT27" s="61"/>
      <c r="CU27" s="61"/>
      <c r="CV27" s="61"/>
      <c r="CW27" s="61"/>
      <c r="CX27" s="61"/>
      <c r="CY27" s="61"/>
      <c r="CZ27" s="61"/>
      <c r="DA27" s="61"/>
      <c r="DB27" s="60"/>
      <c r="DC27" s="61"/>
      <c r="DD27" s="61"/>
      <c r="DE27" s="61"/>
      <c r="DF27" s="61"/>
      <c r="DG27" s="61"/>
      <c r="DH27" s="61"/>
      <c r="DI27" s="61"/>
      <c r="DJ27" s="62"/>
      <c r="DK27" s="60"/>
      <c r="DL27" s="61"/>
      <c r="DM27" s="61"/>
      <c r="DN27" s="61"/>
      <c r="DO27" s="61"/>
      <c r="DP27" s="61"/>
      <c r="DQ27" s="61"/>
      <c r="DR27" s="61"/>
      <c r="DS27" s="61"/>
      <c r="DT27" s="60"/>
      <c r="DU27" s="61"/>
      <c r="DV27" s="61"/>
      <c r="DW27" s="61"/>
      <c r="DX27" s="61"/>
      <c r="DY27" s="61"/>
      <c r="DZ27" s="61"/>
      <c r="EA27" s="61"/>
      <c r="EB27" s="62"/>
      <c r="EC27" s="60"/>
      <c r="ED27" s="61"/>
      <c r="EE27" s="61"/>
      <c r="EF27" s="61"/>
      <c r="EG27" s="61"/>
      <c r="EH27" s="61"/>
      <c r="EI27" s="61"/>
      <c r="EJ27" s="61"/>
      <c r="EK27" s="61"/>
      <c r="EL27" s="60"/>
      <c r="EM27" s="61"/>
      <c r="EN27" s="61"/>
      <c r="EO27" s="61"/>
      <c r="EP27" s="61"/>
      <c r="EQ27" s="61"/>
      <c r="ER27" s="61"/>
      <c r="ES27" s="61"/>
      <c r="ET27" s="62"/>
      <c r="EU27" s="60"/>
      <c r="EV27" s="61"/>
      <c r="EW27" s="61"/>
      <c r="EX27" s="61"/>
      <c r="EY27" s="61"/>
      <c r="EZ27" s="61"/>
      <c r="FA27" s="61"/>
      <c r="FB27" s="61"/>
      <c r="FC27" s="61"/>
      <c r="FD27" s="60"/>
      <c r="FE27" s="61"/>
      <c r="FF27" s="61"/>
      <c r="FG27" s="61"/>
      <c r="FH27" s="61"/>
      <c r="FI27" s="61"/>
      <c r="FJ27" s="61"/>
      <c r="FK27" s="61"/>
      <c r="FL27" s="62"/>
      <c r="FM27" s="60"/>
      <c r="FN27" s="61"/>
      <c r="FO27" s="61"/>
      <c r="FP27" s="61"/>
      <c r="FQ27" s="61"/>
      <c r="FR27" s="61"/>
      <c r="FS27" s="61"/>
      <c r="FT27" s="61"/>
      <c r="FU27" s="62"/>
    </row>
    <row r="28" spans="1:177" x14ac:dyDescent="0.25">
      <c r="A28" s="72" t="s">
        <v>256</v>
      </c>
      <c r="B28" s="72"/>
      <c r="C28" s="72"/>
      <c r="D28" s="72"/>
      <c r="E28" s="72"/>
      <c r="F28" s="72"/>
      <c r="G28" s="73" t="s">
        <v>257</v>
      </c>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4"/>
      <c r="AJ28" s="60" t="s">
        <v>253</v>
      </c>
      <c r="AK28" s="61"/>
      <c r="AL28" s="61"/>
      <c r="AM28" s="61"/>
      <c r="AN28" s="61"/>
      <c r="AO28" s="61"/>
      <c r="AP28" s="61"/>
      <c r="AQ28" s="61"/>
      <c r="AR28" s="61"/>
      <c r="AS28" s="61"/>
      <c r="AT28" s="61"/>
      <c r="AU28" s="61"/>
      <c r="AV28" s="61"/>
      <c r="AW28" s="61"/>
      <c r="AX28" s="61"/>
      <c r="AY28" s="62"/>
      <c r="AZ28" s="60"/>
      <c r="BA28" s="61"/>
      <c r="BB28" s="61"/>
      <c r="BC28" s="61"/>
      <c r="BD28" s="61"/>
      <c r="BE28" s="61"/>
      <c r="BF28" s="61"/>
      <c r="BG28" s="61"/>
      <c r="BH28" s="62"/>
      <c r="BI28" s="60"/>
      <c r="BJ28" s="61"/>
      <c r="BK28" s="61"/>
      <c r="BL28" s="61"/>
      <c r="BM28" s="61"/>
      <c r="BN28" s="61"/>
      <c r="BO28" s="61"/>
      <c r="BP28" s="61"/>
      <c r="BQ28" s="62"/>
      <c r="BR28" s="60"/>
      <c r="BS28" s="61"/>
      <c r="BT28" s="61"/>
      <c r="BU28" s="61"/>
      <c r="BV28" s="61"/>
      <c r="BW28" s="61"/>
      <c r="BX28" s="61"/>
      <c r="BY28" s="61"/>
      <c r="BZ28" s="62"/>
      <c r="CA28" s="60"/>
      <c r="CB28" s="61"/>
      <c r="CC28" s="61"/>
      <c r="CD28" s="61"/>
      <c r="CE28" s="61"/>
      <c r="CF28" s="61"/>
      <c r="CG28" s="61"/>
      <c r="CH28" s="61"/>
      <c r="CI28" s="62"/>
      <c r="CJ28" s="60"/>
      <c r="CK28" s="61"/>
      <c r="CL28" s="61"/>
      <c r="CM28" s="61"/>
      <c r="CN28" s="61"/>
      <c r="CO28" s="61"/>
      <c r="CP28" s="61"/>
      <c r="CQ28" s="61"/>
      <c r="CR28" s="62"/>
      <c r="CS28" s="60"/>
      <c r="CT28" s="61"/>
      <c r="CU28" s="61"/>
      <c r="CV28" s="61"/>
      <c r="CW28" s="61"/>
      <c r="CX28" s="61"/>
      <c r="CY28" s="61"/>
      <c r="CZ28" s="61"/>
      <c r="DA28" s="61"/>
      <c r="DB28" s="60"/>
      <c r="DC28" s="61"/>
      <c r="DD28" s="61"/>
      <c r="DE28" s="61"/>
      <c r="DF28" s="61"/>
      <c r="DG28" s="61"/>
      <c r="DH28" s="61"/>
      <c r="DI28" s="61"/>
      <c r="DJ28" s="62"/>
      <c r="DK28" s="60"/>
      <c r="DL28" s="61"/>
      <c r="DM28" s="61"/>
      <c r="DN28" s="61"/>
      <c r="DO28" s="61"/>
      <c r="DP28" s="61"/>
      <c r="DQ28" s="61"/>
      <c r="DR28" s="61"/>
      <c r="DS28" s="61"/>
      <c r="DT28" s="60"/>
      <c r="DU28" s="61"/>
      <c r="DV28" s="61"/>
      <c r="DW28" s="61"/>
      <c r="DX28" s="61"/>
      <c r="DY28" s="61"/>
      <c r="DZ28" s="61"/>
      <c r="EA28" s="61"/>
      <c r="EB28" s="62"/>
      <c r="EC28" s="60"/>
      <c r="ED28" s="61"/>
      <c r="EE28" s="61"/>
      <c r="EF28" s="61"/>
      <c r="EG28" s="61"/>
      <c r="EH28" s="61"/>
      <c r="EI28" s="61"/>
      <c r="EJ28" s="61"/>
      <c r="EK28" s="61"/>
      <c r="EL28" s="60"/>
      <c r="EM28" s="61"/>
      <c r="EN28" s="61"/>
      <c r="EO28" s="61"/>
      <c r="EP28" s="61"/>
      <c r="EQ28" s="61"/>
      <c r="ER28" s="61"/>
      <c r="ES28" s="61"/>
      <c r="ET28" s="62"/>
      <c r="EU28" s="60"/>
      <c r="EV28" s="61"/>
      <c r="EW28" s="61"/>
      <c r="EX28" s="61"/>
      <c r="EY28" s="61"/>
      <c r="EZ28" s="61"/>
      <c r="FA28" s="61"/>
      <c r="FB28" s="61"/>
      <c r="FC28" s="61"/>
      <c r="FD28" s="60"/>
      <c r="FE28" s="61"/>
      <c r="FF28" s="61"/>
      <c r="FG28" s="61"/>
      <c r="FH28" s="61"/>
      <c r="FI28" s="61"/>
      <c r="FJ28" s="61"/>
      <c r="FK28" s="61"/>
      <c r="FL28" s="62"/>
      <c r="FM28" s="60"/>
      <c r="FN28" s="61"/>
      <c r="FO28" s="61"/>
      <c r="FP28" s="61"/>
      <c r="FQ28" s="61"/>
      <c r="FR28" s="61"/>
      <c r="FS28" s="61"/>
      <c r="FT28" s="61"/>
      <c r="FU28" s="62"/>
    </row>
    <row r="29" spans="1:177" ht="12" x14ac:dyDescent="0.25">
      <c r="A29" s="72"/>
      <c r="B29" s="72"/>
      <c r="C29" s="72"/>
      <c r="D29" s="72"/>
      <c r="E29" s="72"/>
      <c r="F29" s="72"/>
      <c r="G29" s="88" t="s">
        <v>299</v>
      </c>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9"/>
      <c r="AJ29" s="60" t="s">
        <v>253</v>
      </c>
      <c r="AK29" s="61"/>
      <c r="AL29" s="61"/>
      <c r="AM29" s="61"/>
      <c r="AN29" s="61"/>
      <c r="AO29" s="61"/>
      <c r="AP29" s="61"/>
      <c r="AQ29" s="61"/>
      <c r="AR29" s="61"/>
      <c r="AS29" s="61"/>
      <c r="AT29" s="61"/>
      <c r="AU29" s="61"/>
      <c r="AV29" s="61"/>
      <c r="AW29" s="61"/>
      <c r="AX29" s="61"/>
      <c r="AY29" s="62"/>
      <c r="AZ29" s="60"/>
      <c r="BA29" s="61"/>
      <c r="BB29" s="61"/>
      <c r="BC29" s="61"/>
      <c r="BD29" s="61"/>
      <c r="BE29" s="61"/>
      <c r="BF29" s="61"/>
      <c r="BG29" s="61"/>
      <c r="BH29" s="62"/>
      <c r="BI29" s="60"/>
      <c r="BJ29" s="61"/>
      <c r="BK29" s="61"/>
      <c r="BL29" s="61"/>
      <c r="BM29" s="61"/>
      <c r="BN29" s="61"/>
      <c r="BO29" s="61"/>
      <c r="BP29" s="61"/>
      <c r="BQ29" s="62"/>
      <c r="BR29" s="60"/>
      <c r="BS29" s="61"/>
      <c r="BT29" s="61"/>
      <c r="BU29" s="61"/>
      <c r="BV29" s="61"/>
      <c r="BW29" s="61"/>
      <c r="BX29" s="61"/>
      <c r="BY29" s="61"/>
      <c r="BZ29" s="62"/>
      <c r="CA29" s="60"/>
      <c r="CB29" s="61"/>
      <c r="CC29" s="61"/>
      <c r="CD29" s="61"/>
      <c r="CE29" s="61"/>
      <c r="CF29" s="61"/>
      <c r="CG29" s="61"/>
      <c r="CH29" s="61"/>
      <c r="CI29" s="62"/>
      <c r="CJ29" s="60"/>
      <c r="CK29" s="61"/>
      <c r="CL29" s="61"/>
      <c r="CM29" s="61"/>
      <c r="CN29" s="61"/>
      <c r="CO29" s="61"/>
      <c r="CP29" s="61"/>
      <c r="CQ29" s="61"/>
      <c r="CR29" s="62"/>
      <c r="CS29" s="60"/>
      <c r="CT29" s="61"/>
      <c r="CU29" s="61"/>
      <c r="CV29" s="61"/>
      <c r="CW29" s="61"/>
      <c r="CX29" s="61"/>
      <c r="CY29" s="61"/>
      <c r="CZ29" s="61"/>
      <c r="DA29" s="61"/>
      <c r="DB29" s="60"/>
      <c r="DC29" s="61"/>
      <c r="DD29" s="61"/>
      <c r="DE29" s="61"/>
      <c r="DF29" s="61"/>
      <c r="DG29" s="61"/>
      <c r="DH29" s="61"/>
      <c r="DI29" s="61"/>
      <c r="DJ29" s="62"/>
      <c r="DK29" s="60"/>
      <c r="DL29" s="61"/>
      <c r="DM29" s="61"/>
      <c r="DN29" s="61"/>
      <c r="DO29" s="61"/>
      <c r="DP29" s="61"/>
      <c r="DQ29" s="61"/>
      <c r="DR29" s="61"/>
      <c r="DS29" s="61"/>
      <c r="DT29" s="60"/>
      <c r="DU29" s="61"/>
      <c r="DV29" s="61"/>
      <c r="DW29" s="61"/>
      <c r="DX29" s="61"/>
      <c r="DY29" s="61"/>
      <c r="DZ29" s="61"/>
      <c r="EA29" s="61"/>
      <c r="EB29" s="62"/>
      <c r="EC29" s="60"/>
      <c r="ED29" s="61"/>
      <c r="EE29" s="61"/>
      <c r="EF29" s="61"/>
      <c r="EG29" s="61"/>
      <c r="EH29" s="61"/>
      <c r="EI29" s="61"/>
      <c r="EJ29" s="61"/>
      <c r="EK29" s="61"/>
      <c r="EL29" s="60"/>
      <c r="EM29" s="61"/>
      <c r="EN29" s="61"/>
      <c r="EO29" s="61"/>
      <c r="EP29" s="61"/>
      <c r="EQ29" s="61"/>
      <c r="ER29" s="61"/>
      <c r="ES29" s="61"/>
      <c r="ET29" s="62"/>
      <c r="EU29" s="60"/>
      <c r="EV29" s="61"/>
      <c r="EW29" s="61"/>
      <c r="EX29" s="61"/>
      <c r="EY29" s="61"/>
      <c r="EZ29" s="61"/>
      <c r="FA29" s="61"/>
      <c r="FB29" s="61"/>
      <c r="FC29" s="61"/>
      <c r="FD29" s="60"/>
      <c r="FE29" s="61"/>
      <c r="FF29" s="61"/>
      <c r="FG29" s="61"/>
      <c r="FH29" s="61"/>
      <c r="FI29" s="61"/>
      <c r="FJ29" s="61"/>
      <c r="FK29" s="61"/>
      <c r="FL29" s="62"/>
      <c r="FM29" s="60"/>
      <c r="FN29" s="61"/>
      <c r="FO29" s="61"/>
      <c r="FP29" s="61"/>
      <c r="FQ29" s="61"/>
      <c r="FR29" s="61"/>
      <c r="FS29" s="61"/>
      <c r="FT29" s="61"/>
      <c r="FU29" s="62"/>
    </row>
    <row r="30" spans="1:177" ht="12" x14ac:dyDescent="0.25">
      <c r="A30" s="72"/>
      <c r="B30" s="72"/>
      <c r="C30" s="72"/>
      <c r="D30" s="72"/>
      <c r="E30" s="72"/>
      <c r="F30" s="72"/>
      <c r="G30" s="88" t="s">
        <v>300</v>
      </c>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9"/>
      <c r="AJ30" s="60" t="s">
        <v>253</v>
      </c>
      <c r="AK30" s="61"/>
      <c r="AL30" s="61"/>
      <c r="AM30" s="61"/>
      <c r="AN30" s="61"/>
      <c r="AO30" s="61"/>
      <c r="AP30" s="61"/>
      <c r="AQ30" s="61"/>
      <c r="AR30" s="61"/>
      <c r="AS30" s="61"/>
      <c r="AT30" s="61"/>
      <c r="AU30" s="61"/>
      <c r="AV30" s="61"/>
      <c r="AW30" s="61"/>
      <c r="AX30" s="61"/>
      <c r="AY30" s="62"/>
      <c r="AZ30" s="60"/>
      <c r="BA30" s="61"/>
      <c r="BB30" s="61"/>
      <c r="BC30" s="61"/>
      <c r="BD30" s="61"/>
      <c r="BE30" s="61"/>
      <c r="BF30" s="61"/>
      <c r="BG30" s="61"/>
      <c r="BH30" s="62"/>
      <c r="BI30" s="60"/>
      <c r="BJ30" s="61"/>
      <c r="BK30" s="61"/>
      <c r="BL30" s="61"/>
      <c r="BM30" s="61"/>
      <c r="BN30" s="61"/>
      <c r="BO30" s="61"/>
      <c r="BP30" s="61"/>
      <c r="BQ30" s="62"/>
      <c r="BR30" s="60"/>
      <c r="BS30" s="61"/>
      <c r="BT30" s="61"/>
      <c r="BU30" s="61"/>
      <c r="BV30" s="61"/>
      <c r="BW30" s="61"/>
      <c r="BX30" s="61"/>
      <c r="BY30" s="61"/>
      <c r="BZ30" s="62"/>
      <c r="CA30" s="60"/>
      <c r="CB30" s="61"/>
      <c r="CC30" s="61"/>
      <c r="CD30" s="61"/>
      <c r="CE30" s="61"/>
      <c r="CF30" s="61"/>
      <c r="CG30" s="61"/>
      <c r="CH30" s="61"/>
      <c r="CI30" s="62"/>
      <c r="CJ30" s="60"/>
      <c r="CK30" s="61"/>
      <c r="CL30" s="61"/>
      <c r="CM30" s="61"/>
      <c r="CN30" s="61"/>
      <c r="CO30" s="61"/>
      <c r="CP30" s="61"/>
      <c r="CQ30" s="61"/>
      <c r="CR30" s="62"/>
      <c r="CS30" s="60"/>
      <c r="CT30" s="61"/>
      <c r="CU30" s="61"/>
      <c r="CV30" s="61"/>
      <c r="CW30" s="61"/>
      <c r="CX30" s="61"/>
      <c r="CY30" s="61"/>
      <c r="CZ30" s="61"/>
      <c r="DA30" s="61"/>
      <c r="DB30" s="60"/>
      <c r="DC30" s="61"/>
      <c r="DD30" s="61"/>
      <c r="DE30" s="61"/>
      <c r="DF30" s="61"/>
      <c r="DG30" s="61"/>
      <c r="DH30" s="61"/>
      <c r="DI30" s="61"/>
      <c r="DJ30" s="62"/>
      <c r="DK30" s="60"/>
      <c r="DL30" s="61"/>
      <c r="DM30" s="61"/>
      <c r="DN30" s="61"/>
      <c r="DO30" s="61"/>
      <c r="DP30" s="61"/>
      <c r="DQ30" s="61"/>
      <c r="DR30" s="61"/>
      <c r="DS30" s="61"/>
      <c r="DT30" s="60"/>
      <c r="DU30" s="61"/>
      <c r="DV30" s="61"/>
      <c r="DW30" s="61"/>
      <c r="DX30" s="61"/>
      <c r="DY30" s="61"/>
      <c r="DZ30" s="61"/>
      <c r="EA30" s="61"/>
      <c r="EB30" s="62"/>
      <c r="EC30" s="60"/>
      <c r="ED30" s="61"/>
      <c r="EE30" s="61"/>
      <c r="EF30" s="61"/>
      <c r="EG30" s="61"/>
      <c r="EH30" s="61"/>
      <c r="EI30" s="61"/>
      <c r="EJ30" s="61"/>
      <c r="EK30" s="61"/>
      <c r="EL30" s="60"/>
      <c r="EM30" s="61"/>
      <c r="EN30" s="61"/>
      <c r="EO30" s="61"/>
      <c r="EP30" s="61"/>
      <c r="EQ30" s="61"/>
      <c r="ER30" s="61"/>
      <c r="ES30" s="61"/>
      <c r="ET30" s="62"/>
      <c r="EU30" s="60"/>
      <c r="EV30" s="61"/>
      <c r="EW30" s="61"/>
      <c r="EX30" s="61"/>
      <c r="EY30" s="61"/>
      <c r="EZ30" s="61"/>
      <c r="FA30" s="61"/>
      <c r="FB30" s="61"/>
      <c r="FC30" s="61"/>
      <c r="FD30" s="60"/>
      <c r="FE30" s="61"/>
      <c r="FF30" s="61"/>
      <c r="FG30" s="61"/>
      <c r="FH30" s="61"/>
      <c r="FI30" s="61"/>
      <c r="FJ30" s="61"/>
      <c r="FK30" s="61"/>
      <c r="FL30" s="62"/>
      <c r="FM30" s="60"/>
      <c r="FN30" s="61"/>
      <c r="FO30" s="61"/>
      <c r="FP30" s="61"/>
      <c r="FQ30" s="61"/>
      <c r="FR30" s="61"/>
      <c r="FS30" s="61"/>
      <c r="FT30" s="61"/>
      <c r="FU30" s="62"/>
    </row>
    <row r="31" spans="1:177" ht="12" x14ac:dyDescent="0.25">
      <c r="A31" s="72"/>
      <c r="B31" s="72"/>
      <c r="C31" s="72"/>
      <c r="D31" s="72"/>
      <c r="E31" s="72"/>
      <c r="F31" s="72"/>
      <c r="G31" s="88" t="s">
        <v>301</v>
      </c>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9"/>
      <c r="AJ31" s="60" t="s">
        <v>253</v>
      </c>
      <c r="AK31" s="61"/>
      <c r="AL31" s="61"/>
      <c r="AM31" s="61"/>
      <c r="AN31" s="61"/>
      <c r="AO31" s="61"/>
      <c r="AP31" s="61"/>
      <c r="AQ31" s="61"/>
      <c r="AR31" s="61"/>
      <c r="AS31" s="61"/>
      <c r="AT31" s="61"/>
      <c r="AU31" s="61"/>
      <c r="AV31" s="61"/>
      <c r="AW31" s="61"/>
      <c r="AX31" s="61"/>
      <c r="AY31" s="62"/>
      <c r="AZ31" s="60"/>
      <c r="BA31" s="61"/>
      <c r="BB31" s="61"/>
      <c r="BC31" s="61"/>
      <c r="BD31" s="61"/>
      <c r="BE31" s="61"/>
      <c r="BF31" s="61"/>
      <c r="BG31" s="61"/>
      <c r="BH31" s="62"/>
      <c r="BI31" s="60"/>
      <c r="BJ31" s="61"/>
      <c r="BK31" s="61"/>
      <c r="BL31" s="61"/>
      <c r="BM31" s="61"/>
      <c r="BN31" s="61"/>
      <c r="BO31" s="61"/>
      <c r="BP31" s="61"/>
      <c r="BQ31" s="62"/>
      <c r="BR31" s="60"/>
      <c r="BS31" s="61"/>
      <c r="BT31" s="61"/>
      <c r="BU31" s="61"/>
      <c r="BV31" s="61"/>
      <c r="BW31" s="61"/>
      <c r="BX31" s="61"/>
      <c r="BY31" s="61"/>
      <c r="BZ31" s="62"/>
      <c r="CA31" s="60"/>
      <c r="CB31" s="61"/>
      <c r="CC31" s="61"/>
      <c r="CD31" s="61"/>
      <c r="CE31" s="61"/>
      <c r="CF31" s="61"/>
      <c r="CG31" s="61"/>
      <c r="CH31" s="61"/>
      <c r="CI31" s="62"/>
      <c r="CJ31" s="60"/>
      <c r="CK31" s="61"/>
      <c r="CL31" s="61"/>
      <c r="CM31" s="61"/>
      <c r="CN31" s="61"/>
      <c r="CO31" s="61"/>
      <c r="CP31" s="61"/>
      <c r="CQ31" s="61"/>
      <c r="CR31" s="62"/>
      <c r="CS31" s="60"/>
      <c r="CT31" s="61"/>
      <c r="CU31" s="61"/>
      <c r="CV31" s="61"/>
      <c r="CW31" s="61"/>
      <c r="CX31" s="61"/>
      <c r="CY31" s="61"/>
      <c r="CZ31" s="61"/>
      <c r="DA31" s="61"/>
      <c r="DB31" s="60"/>
      <c r="DC31" s="61"/>
      <c r="DD31" s="61"/>
      <c r="DE31" s="61"/>
      <c r="DF31" s="61"/>
      <c r="DG31" s="61"/>
      <c r="DH31" s="61"/>
      <c r="DI31" s="61"/>
      <c r="DJ31" s="62"/>
      <c r="DK31" s="60"/>
      <c r="DL31" s="61"/>
      <c r="DM31" s="61"/>
      <c r="DN31" s="61"/>
      <c r="DO31" s="61"/>
      <c r="DP31" s="61"/>
      <c r="DQ31" s="61"/>
      <c r="DR31" s="61"/>
      <c r="DS31" s="61"/>
      <c r="DT31" s="60"/>
      <c r="DU31" s="61"/>
      <c r="DV31" s="61"/>
      <c r="DW31" s="61"/>
      <c r="DX31" s="61"/>
      <c r="DY31" s="61"/>
      <c r="DZ31" s="61"/>
      <c r="EA31" s="61"/>
      <c r="EB31" s="62"/>
      <c r="EC31" s="60"/>
      <c r="ED31" s="61"/>
      <c r="EE31" s="61"/>
      <c r="EF31" s="61"/>
      <c r="EG31" s="61"/>
      <c r="EH31" s="61"/>
      <c r="EI31" s="61"/>
      <c r="EJ31" s="61"/>
      <c r="EK31" s="61"/>
      <c r="EL31" s="60"/>
      <c r="EM31" s="61"/>
      <c r="EN31" s="61"/>
      <c r="EO31" s="61"/>
      <c r="EP31" s="61"/>
      <c r="EQ31" s="61"/>
      <c r="ER31" s="61"/>
      <c r="ES31" s="61"/>
      <c r="ET31" s="62"/>
      <c r="EU31" s="60"/>
      <c r="EV31" s="61"/>
      <c r="EW31" s="61"/>
      <c r="EX31" s="61"/>
      <c r="EY31" s="61"/>
      <c r="EZ31" s="61"/>
      <c r="FA31" s="61"/>
      <c r="FB31" s="61"/>
      <c r="FC31" s="61"/>
      <c r="FD31" s="60"/>
      <c r="FE31" s="61"/>
      <c r="FF31" s="61"/>
      <c r="FG31" s="61"/>
      <c r="FH31" s="61"/>
      <c r="FI31" s="61"/>
      <c r="FJ31" s="61"/>
      <c r="FK31" s="61"/>
      <c r="FL31" s="62"/>
      <c r="FM31" s="60"/>
      <c r="FN31" s="61"/>
      <c r="FO31" s="61"/>
      <c r="FP31" s="61"/>
      <c r="FQ31" s="61"/>
      <c r="FR31" s="61"/>
      <c r="FS31" s="61"/>
      <c r="FT31" s="61"/>
      <c r="FU31" s="62"/>
    </row>
    <row r="32" spans="1:177" ht="12" x14ac:dyDescent="0.25">
      <c r="A32" s="72"/>
      <c r="B32" s="72"/>
      <c r="C32" s="72"/>
      <c r="D32" s="72"/>
      <c r="E32" s="72"/>
      <c r="F32" s="72"/>
      <c r="G32" s="88" t="s">
        <v>302</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9"/>
      <c r="AJ32" s="60" t="s">
        <v>253</v>
      </c>
      <c r="AK32" s="61"/>
      <c r="AL32" s="61"/>
      <c r="AM32" s="61"/>
      <c r="AN32" s="61"/>
      <c r="AO32" s="61"/>
      <c r="AP32" s="61"/>
      <c r="AQ32" s="61"/>
      <c r="AR32" s="61"/>
      <c r="AS32" s="61"/>
      <c r="AT32" s="61"/>
      <c r="AU32" s="61"/>
      <c r="AV32" s="61"/>
      <c r="AW32" s="61"/>
      <c r="AX32" s="61"/>
      <c r="AY32" s="62"/>
      <c r="AZ32" s="60"/>
      <c r="BA32" s="61"/>
      <c r="BB32" s="61"/>
      <c r="BC32" s="61"/>
      <c r="BD32" s="61"/>
      <c r="BE32" s="61"/>
      <c r="BF32" s="61"/>
      <c r="BG32" s="61"/>
      <c r="BH32" s="62"/>
      <c r="BI32" s="60"/>
      <c r="BJ32" s="61"/>
      <c r="BK32" s="61"/>
      <c r="BL32" s="61"/>
      <c r="BM32" s="61"/>
      <c r="BN32" s="61"/>
      <c r="BO32" s="61"/>
      <c r="BP32" s="61"/>
      <c r="BQ32" s="62"/>
      <c r="BR32" s="60"/>
      <c r="BS32" s="61"/>
      <c r="BT32" s="61"/>
      <c r="BU32" s="61"/>
      <c r="BV32" s="61"/>
      <c r="BW32" s="61"/>
      <c r="BX32" s="61"/>
      <c r="BY32" s="61"/>
      <c r="BZ32" s="62"/>
      <c r="CA32" s="60"/>
      <c r="CB32" s="61"/>
      <c r="CC32" s="61"/>
      <c r="CD32" s="61"/>
      <c r="CE32" s="61"/>
      <c r="CF32" s="61"/>
      <c r="CG32" s="61"/>
      <c r="CH32" s="61"/>
      <c r="CI32" s="62"/>
      <c r="CJ32" s="60"/>
      <c r="CK32" s="61"/>
      <c r="CL32" s="61"/>
      <c r="CM32" s="61"/>
      <c r="CN32" s="61"/>
      <c r="CO32" s="61"/>
      <c r="CP32" s="61"/>
      <c r="CQ32" s="61"/>
      <c r="CR32" s="62"/>
      <c r="CS32" s="60"/>
      <c r="CT32" s="61"/>
      <c r="CU32" s="61"/>
      <c r="CV32" s="61"/>
      <c r="CW32" s="61"/>
      <c r="CX32" s="61"/>
      <c r="CY32" s="61"/>
      <c r="CZ32" s="61"/>
      <c r="DA32" s="61"/>
      <c r="DB32" s="60"/>
      <c r="DC32" s="61"/>
      <c r="DD32" s="61"/>
      <c r="DE32" s="61"/>
      <c r="DF32" s="61"/>
      <c r="DG32" s="61"/>
      <c r="DH32" s="61"/>
      <c r="DI32" s="61"/>
      <c r="DJ32" s="62"/>
      <c r="DK32" s="60"/>
      <c r="DL32" s="61"/>
      <c r="DM32" s="61"/>
      <c r="DN32" s="61"/>
      <c r="DO32" s="61"/>
      <c r="DP32" s="61"/>
      <c r="DQ32" s="61"/>
      <c r="DR32" s="61"/>
      <c r="DS32" s="61"/>
      <c r="DT32" s="60"/>
      <c r="DU32" s="61"/>
      <c r="DV32" s="61"/>
      <c r="DW32" s="61"/>
      <c r="DX32" s="61"/>
      <c r="DY32" s="61"/>
      <c r="DZ32" s="61"/>
      <c r="EA32" s="61"/>
      <c r="EB32" s="62"/>
      <c r="EC32" s="60"/>
      <c r="ED32" s="61"/>
      <c r="EE32" s="61"/>
      <c r="EF32" s="61"/>
      <c r="EG32" s="61"/>
      <c r="EH32" s="61"/>
      <c r="EI32" s="61"/>
      <c r="EJ32" s="61"/>
      <c r="EK32" s="61"/>
      <c r="EL32" s="60"/>
      <c r="EM32" s="61"/>
      <c r="EN32" s="61"/>
      <c r="EO32" s="61"/>
      <c r="EP32" s="61"/>
      <c r="EQ32" s="61"/>
      <c r="ER32" s="61"/>
      <c r="ES32" s="61"/>
      <c r="ET32" s="62"/>
      <c r="EU32" s="60"/>
      <c r="EV32" s="61"/>
      <c r="EW32" s="61"/>
      <c r="EX32" s="61"/>
      <c r="EY32" s="61"/>
      <c r="EZ32" s="61"/>
      <c r="FA32" s="61"/>
      <c r="FB32" s="61"/>
      <c r="FC32" s="61"/>
      <c r="FD32" s="60"/>
      <c r="FE32" s="61"/>
      <c r="FF32" s="61"/>
      <c r="FG32" s="61"/>
      <c r="FH32" s="61"/>
      <c r="FI32" s="61"/>
      <c r="FJ32" s="61"/>
      <c r="FK32" s="61"/>
      <c r="FL32" s="62"/>
      <c r="FM32" s="60"/>
      <c r="FN32" s="61"/>
      <c r="FO32" s="61"/>
      <c r="FP32" s="61"/>
      <c r="FQ32" s="61"/>
      <c r="FR32" s="61"/>
      <c r="FS32" s="61"/>
      <c r="FT32" s="61"/>
      <c r="FU32" s="62"/>
    </row>
    <row r="33" spans="1:177" x14ac:dyDescent="0.25">
      <c r="A33" s="72" t="s">
        <v>258</v>
      </c>
      <c r="B33" s="72"/>
      <c r="C33" s="72"/>
      <c r="D33" s="72"/>
      <c r="E33" s="72"/>
      <c r="F33" s="72"/>
      <c r="G33" s="73" t="s">
        <v>259</v>
      </c>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4"/>
      <c r="AJ33" s="60" t="s">
        <v>253</v>
      </c>
      <c r="AK33" s="61"/>
      <c r="AL33" s="61"/>
      <c r="AM33" s="61"/>
      <c r="AN33" s="61"/>
      <c r="AO33" s="61"/>
      <c r="AP33" s="61"/>
      <c r="AQ33" s="61"/>
      <c r="AR33" s="61"/>
      <c r="AS33" s="61"/>
      <c r="AT33" s="61"/>
      <c r="AU33" s="61"/>
      <c r="AV33" s="61"/>
      <c r="AW33" s="61"/>
      <c r="AX33" s="61"/>
      <c r="AY33" s="62"/>
      <c r="AZ33" s="60"/>
      <c r="BA33" s="61"/>
      <c r="BB33" s="61"/>
      <c r="BC33" s="61"/>
      <c r="BD33" s="61"/>
      <c r="BE33" s="61"/>
      <c r="BF33" s="61"/>
      <c r="BG33" s="61"/>
      <c r="BH33" s="62"/>
      <c r="BI33" s="60"/>
      <c r="BJ33" s="61"/>
      <c r="BK33" s="61"/>
      <c r="BL33" s="61"/>
      <c r="BM33" s="61"/>
      <c r="BN33" s="61"/>
      <c r="BO33" s="61"/>
      <c r="BP33" s="61"/>
      <c r="BQ33" s="62"/>
      <c r="BR33" s="60"/>
      <c r="BS33" s="61"/>
      <c r="BT33" s="61"/>
      <c r="BU33" s="61"/>
      <c r="BV33" s="61"/>
      <c r="BW33" s="61"/>
      <c r="BX33" s="61"/>
      <c r="BY33" s="61"/>
      <c r="BZ33" s="62"/>
      <c r="CA33" s="60"/>
      <c r="CB33" s="61"/>
      <c r="CC33" s="61"/>
      <c r="CD33" s="61"/>
      <c r="CE33" s="61"/>
      <c r="CF33" s="61"/>
      <c r="CG33" s="61"/>
      <c r="CH33" s="61"/>
      <c r="CI33" s="62"/>
      <c r="CJ33" s="60"/>
      <c r="CK33" s="61"/>
      <c r="CL33" s="61"/>
      <c r="CM33" s="61"/>
      <c r="CN33" s="61"/>
      <c r="CO33" s="61"/>
      <c r="CP33" s="61"/>
      <c r="CQ33" s="61"/>
      <c r="CR33" s="62"/>
      <c r="CS33" s="60"/>
      <c r="CT33" s="61"/>
      <c r="CU33" s="61"/>
      <c r="CV33" s="61"/>
      <c r="CW33" s="61"/>
      <c r="CX33" s="61"/>
      <c r="CY33" s="61"/>
      <c r="CZ33" s="61"/>
      <c r="DA33" s="61"/>
      <c r="DB33" s="60"/>
      <c r="DC33" s="61"/>
      <c r="DD33" s="61"/>
      <c r="DE33" s="61"/>
      <c r="DF33" s="61"/>
      <c r="DG33" s="61"/>
      <c r="DH33" s="61"/>
      <c r="DI33" s="61"/>
      <c r="DJ33" s="62"/>
      <c r="DK33" s="60"/>
      <c r="DL33" s="61"/>
      <c r="DM33" s="61"/>
      <c r="DN33" s="61"/>
      <c r="DO33" s="61"/>
      <c r="DP33" s="61"/>
      <c r="DQ33" s="61"/>
      <c r="DR33" s="61"/>
      <c r="DS33" s="61"/>
      <c r="DT33" s="60"/>
      <c r="DU33" s="61"/>
      <c r="DV33" s="61"/>
      <c r="DW33" s="61"/>
      <c r="DX33" s="61"/>
      <c r="DY33" s="61"/>
      <c r="DZ33" s="61"/>
      <c r="EA33" s="61"/>
      <c r="EB33" s="62"/>
      <c r="EC33" s="60"/>
      <c r="ED33" s="61"/>
      <c r="EE33" s="61"/>
      <c r="EF33" s="61"/>
      <c r="EG33" s="61"/>
      <c r="EH33" s="61"/>
      <c r="EI33" s="61"/>
      <c r="EJ33" s="61"/>
      <c r="EK33" s="61"/>
      <c r="EL33" s="60"/>
      <c r="EM33" s="61"/>
      <c r="EN33" s="61"/>
      <c r="EO33" s="61"/>
      <c r="EP33" s="61"/>
      <c r="EQ33" s="61"/>
      <c r="ER33" s="61"/>
      <c r="ES33" s="61"/>
      <c r="ET33" s="62"/>
      <c r="EU33" s="60"/>
      <c r="EV33" s="61"/>
      <c r="EW33" s="61"/>
      <c r="EX33" s="61"/>
      <c r="EY33" s="61"/>
      <c r="EZ33" s="61"/>
      <c r="FA33" s="61"/>
      <c r="FB33" s="61"/>
      <c r="FC33" s="61"/>
      <c r="FD33" s="60"/>
      <c r="FE33" s="61"/>
      <c r="FF33" s="61"/>
      <c r="FG33" s="61"/>
      <c r="FH33" s="61"/>
      <c r="FI33" s="61"/>
      <c r="FJ33" s="61"/>
      <c r="FK33" s="61"/>
      <c r="FL33" s="62"/>
      <c r="FM33" s="60"/>
      <c r="FN33" s="61"/>
      <c r="FO33" s="61"/>
      <c r="FP33" s="61"/>
      <c r="FQ33" s="61"/>
      <c r="FR33" s="61"/>
      <c r="FS33" s="61"/>
      <c r="FT33" s="61"/>
      <c r="FU33" s="62"/>
    </row>
    <row r="34" spans="1:177" x14ac:dyDescent="0.25">
      <c r="A34" s="72" t="s">
        <v>75</v>
      </c>
      <c r="B34" s="72"/>
      <c r="C34" s="72"/>
      <c r="D34" s="72"/>
      <c r="E34" s="72"/>
      <c r="F34" s="72"/>
      <c r="G34" s="73" t="s">
        <v>260</v>
      </c>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4"/>
      <c r="AJ34" s="60"/>
      <c r="AK34" s="61"/>
      <c r="AL34" s="61"/>
      <c r="AM34" s="61"/>
      <c r="AN34" s="61"/>
      <c r="AO34" s="61"/>
      <c r="AP34" s="61"/>
      <c r="AQ34" s="61"/>
      <c r="AR34" s="61"/>
      <c r="AS34" s="61"/>
      <c r="AT34" s="61"/>
      <c r="AU34" s="61"/>
      <c r="AV34" s="61"/>
      <c r="AW34" s="61"/>
      <c r="AX34" s="61"/>
      <c r="AY34" s="62"/>
      <c r="AZ34" s="60"/>
      <c r="BA34" s="61"/>
      <c r="BB34" s="61"/>
      <c r="BC34" s="61"/>
      <c r="BD34" s="61"/>
      <c r="BE34" s="61"/>
      <c r="BF34" s="61"/>
      <c r="BG34" s="61"/>
      <c r="BH34" s="62"/>
      <c r="BI34" s="60"/>
      <c r="BJ34" s="61"/>
      <c r="BK34" s="61"/>
      <c r="BL34" s="61"/>
      <c r="BM34" s="61"/>
      <c r="BN34" s="61"/>
      <c r="BO34" s="61"/>
      <c r="BP34" s="61"/>
      <c r="BQ34" s="62"/>
      <c r="BR34" s="60"/>
      <c r="BS34" s="61"/>
      <c r="BT34" s="61"/>
      <c r="BU34" s="61"/>
      <c r="BV34" s="61"/>
      <c r="BW34" s="61"/>
      <c r="BX34" s="61"/>
      <c r="BY34" s="61"/>
      <c r="BZ34" s="62"/>
      <c r="CA34" s="60"/>
      <c r="CB34" s="61"/>
      <c r="CC34" s="61"/>
      <c r="CD34" s="61"/>
      <c r="CE34" s="61"/>
      <c r="CF34" s="61"/>
      <c r="CG34" s="61"/>
      <c r="CH34" s="61"/>
      <c r="CI34" s="62"/>
      <c r="CJ34" s="60"/>
      <c r="CK34" s="61"/>
      <c r="CL34" s="61"/>
      <c r="CM34" s="61"/>
      <c r="CN34" s="61"/>
      <c r="CO34" s="61"/>
      <c r="CP34" s="61"/>
      <c r="CQ34" s="61"/>
      <c r="CR34" s="62"/>
      <c r="CS34" s="60"/>
      <c r="CT34" s="61"/>
      <c r="CU34" s="61"/>
      <c r="CV34" s="61"/>
      <c r="CW34" s="61"/>
      <c r="CX34" s="61"/>
      <c r="CY34" s="61"/>
      <c r="CZ34" s="61"/>
      <c r="DA34" s="61"/>
      <c r="DB34" s="60"/>
      <c r="DC34" s="61"/>
      <c r="DD34" s="61"/>
      <c r="DE34" s="61"/>
      <c r="DF34" s="61"/>
      <c r="DG34" s="61"/>
      <c r="DH34" s="61"/>
      <c r="DI34" s="61"/>
      <c r="DJ34" s="62"/>
      <c r="DK34" s="60"/>
      <c r="DL34" s="61"/>
      <c r="DM34" s="61"/>
      <c r="DN34" s="61"/>
      <c r="DO34" s="61"/>
      <c r="DP34" s="61"/>
      <c r="DQ34" s="61"/>
      <c r="DR34" s="61"/>
      <c r="DS34" s="61"/>
      <c r="DT34" s="60"/>
      <c r="DU34" s="61"/>
      <c r="DV34" s="61"/>
      <c r="DW34" s="61"/>
      <c r="DX34" s="61"/>
      <c r="DY34" s="61"/>
      <c r="DZ34" s="61"/>
      <c r="EA34" s="61"/>
      <c r="EB34" s="62"/>
      <c r="EC34" s="60"/>
      <c r="ED34" s="61"/>
      <c r="EE34" s="61"/>
      <c r="EF34" s="61"/>
      <c r="EG34" s="61"/>
      <c r="EH34" s="61"/>
      <c r="EI34" s="61"/>
      <c r="EJ34" s="61"/>
      <c r="EK34" s="61"/>
      <c r="EL34" s="60"/>
      <c r="EM34" s="61"/>
      <c r="EN34" s="61"/>
      <c r="EO34" s="61"/>
      <c r="EP34" s="61"/>
      <c r="EQ34" s="61"/>
      <c r="ER34" s="61"/>
      <c r="ES34" s="61"/>
      <c r="ET34" s="62"/>
      <c r="EU34" s="60"/>
      <c r="EV34" s="61"/>
      <c r="EW34" s="61"/>
      <c r="EX34" s="61"/>
      <c r="EY34" s="61"/>
      <c r="EZ34" s="61"/>
      <c r="FA34" s="61"/>
      <c r="FB34" s="61"/>
      <c r="FC34" s="61"/>
      <c r="FD34" s="60"/>
      <c r="FE34" s="61"/>
      <c r="FF34" s="61"/>
      <c r="FG34" s="61"/>
      <c r="FH34" s="61"/>
      <c r="FI34" s="61"/>
      <c r="FJ34" s="61"/>
      <c r="FK34" s="61"/>
      <c r="FL34" s="62"/>
      <c r="FM34" s="60"/>
      <c r="FN34" s="61"/>
      <c r="FO34" s="61"/>
      <c r="FP34" s="61"/>
      <c r="FQ34" s="61"/>
      <c r="FR34" s="61"/>
      <c r="FS34" s="61"/>
      <c r="FT34" s="61"/>
      <c r="FU34" s="62"/>
    </row>
    <row r="35" spans="1:177" x14ac:dyDescent="0.25">
      <c r="A35" s="72" t="s">
        <v>77</v>
      </c>
      <c r="B35" s="72"/>
      <c r="C35" s="72"/>
      <c r="D35" s="72"/>
      <c r="E35" s="72"/>
      <c r="F35" s="72"/>
      <c r="G35" s="73" t="s">
        <v>261</v>
      </c>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4"/>
      <c r="AJ35" s="60" t="s">
        <v>262</v>
      </c>
      <c r="AK35" s="61"/>
      <c r="AL35" s="61"/>
      <c r="AM35" s="61"/>
      <c r="AN35" s="61"/>
      <c r="AO35" s="61"/>
      <c r="AP35" s="61"/>
      <c r="AQ35" s="61"/>
      <c r="AR35" s="61"/>
      <c r="AS35" s="61"/>
      <c r="AT35" s="61"/>
      <c r="AU35" s="61"/>
      <c r="AV35" s="61"/>
      <c r="AW35" s="61"/>
      <c r="AX35" s="61"/>
      <c r="AY35" s="62"/>
      <c r="AZ35" s="60"/>
      <c r="BA35" s="61"/>
      <c r="BB35" s="61"/>
      <c r="BC35" s="61"/>
      <c r="BD35" s="61"/>
      <c r="BE35" s="61"/>
      <c r="BF35" s="61"/>
      <c r="BG35" s="61"/>
      <c r="BH35" s="62"/>
      <c r="BI35" s="60"/>
      <c r="BJ35" s="61"/>
      <c r="BK35" s="61"/>
      <c r="BL35" s="61"/>
      <c r="BM35" s="61"/>
      <c r="BN35" s="61"/>
      <c r="BO35" s="61"/>
      <c r="BP35" s="61"/>
      <c r="BQ35" s="62"/>
      <c r="BR35" s="60"/>
      <c r="BS35" s="61"/>
      <c r="BT35" s="61"/>
      <c r="BU35" s="61"/>
      <c r="BV35" s="61"/>
      <c r="BW35" s="61"/>
      <c r="BX35" s="61"/>
      <c r="BY35" s="61"/>
      <c r="BZ35" s="62"/>
      <c r="CA35" s="60"/>
      <c r="CB35" s="61"/>
      <c r="CC35" s="61"/>
      <c r="CD35" s="61"/>
      <c r="CE35" s="61"/>
      <c r="CF35" s="61"/>
      <c r="CG35" s="61"/>
      <c r="CH35" s="61"/>
      <c r="CI35" s="62"/>
      <c r="CJ35" s="60"/>
      <c r="CK35" s="61"/>
      <c r="CL35" s="61"/>
      <c r="CM35" s="61"/>
      <c r="CN35" s="61"/>
      <c r="CO35" s="61"/>
      <c r="CP35" s="61"/>
      <c r="CQ35" s="61"/>
      <c r="CR35" s="62"/>
      <c r="CS35" s="60"/>
      <c r="CT35" s="61"/>
      <c r="CU35" s="61"/>
      <c r="CV35" s="61"/>
      <c r="CW35" s="61"/>
      <c r="CX35" s="61"/>
      <c r="CY35" s="61"/>
      <c r="CZ35" s="61"/>
      <c r="DA35" s="61"/>
      <c r="DB35" s="60"/>
      <c r="DC35" s="61"/>
      <c r="DD35" s="61"/>
      <c r="DE35" s="61"/>
      <c r="DF35" s="61"/>
      <c r="DG35" s="61"/>
      <c r="DH35" s="61"/>
      <c r="DI35" s="61"/>
      <c r="DJ35" s="62"/>
      <c r="DK35" s="60"/>
      <c r="DL35" s="61"/>
      <c r="DM35" s="61"/>
      <c r="DN35" s="61"/>
      <c r="DO35" s="61"/>
      <c r="DP35" s="61"/>
      <c r="DQ35" s="61"/>
      <c r="DR35" s="61"/>
      <c r="DS35" s="61"/>
      <c r="DT35" s="60"/>
      <c r="DU35" s="61"/>
      <c r="DV35" s="61"/>
      <c r="DW35" s="61"/>
      <c r="DX35" s="61"/>
      <c r="DY35" s="61"/>
      <c r="DZ35" s="61"/>
      <c r="EA35" s="61"/>
      <c r="EB35" s="62"/>
      <c r="EC35" s="60"/>
      <c r="ED35" s="61"/>
      <c r="EE35" s="61"/>
      <c r="EF35" s="61"/>
      <c r="EG35" s="61"/>
      <c r="EH35" s="61"/>
      <c r="EI35" s="61"/>
      <c r="EJ35" s="61"/>
      <c r="EK35" s="61"/>
      <c r="EL35" s="60"/>
      <c r="EM35" s="61"/>
      <c r="EN35" s="61"/>
      <c r="EO35" s="61"/>
      <c r="EP35" s="61"/>
      <c r="EQ35" s="61"/>
      <c r="ER35" s="61"/>
      <c r="ES35" s="61"/>
      <c r="ET35" s="62"/>
      <c r="EU35" s="60"/>
      <c r="EV35" s="61"/>
      <c r="EW35" s="61"/>
      <c r="EX35" s="61"/>
      <c r="EY35" s="61"/>
      <c r="EZ35" s="61"/>
      <c r="FA35" s="61"/>
      <c r="FB35" s="61"/>
      <c r="FC35" s="61"/>
      <c r="FD35" s="60"/>
      <c r="FE35" s="61"/>
      <c r="FF35" s="61"/>
      <c r="FG35" s="61"/>
      <c r="FH35" s="61"/>
      <c r="FI35" s="61"/>
      <c r="FJ35" s="61"/>
      <c r="FK35" s="61"/>
      <c r="FL35" s="62"/>
      <c r="FM35" s="60"/>
      <c r="FN35" s="61"/>
      <c r="FO35" s="61"/>
      <c r="FP35" s="61"/>
      <c r="FQ35" s="61"/>
      <c r="FR35" s="61"/>
      <c r="FS35" s="61"/>
      <c r="FT35" s="61"/>
      <c r="FU35" s="62"/>
    </row>
    <row r="36" spans="1:177" x14ac:dyDescent="0.25">
      <c r="A36" s="72" t="s">
        <v>263</v>
      </c>
      <c r="B36" s="72"/>
      <c r="C36" s="72"/>
      <c r="D36" s="72"/>
      <c r="E36" s="72"/>
      <c r="F36" s="72"/>
      <c r="G36" s="73" t="s">
        <v>264</v>
      </c>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4"/>
      <c r="AJ36" s="60" t="s">
        <v>253</v>
      </c>
      <c r="AK36" s="61"/>
      <c r="AL36" s="61"/>
      <c r="AM36" s="61"/>
      <c r="AN36" s="61"/>
      <c r="AO36" s="61"/>
      <c r="AP36" s="61"/>
      <c r="AQ36" s="61"/>
      <c r="AR36" s="61"/>
      <c r="AS36" s="61"/>
      <c r="AT36" s="61"/>
      <c r="AU36" s="61"/>
      <c r="AV36" s="61"/>
      <c r="AW36" s="61"/>
      <c r="AX36" s="61"/>
      <c r="AY36" s="62"/>
      <c r="AZ36" s="60"/>
      <c r="BA36" s="61"/>
      <c r="BB36" s="61"/>
      <c r="BC36" s="61"/>
      <c r="BD36" s="61"/>
      <c r="BE36" s="61"/>
      <c r="BF36" s="61"/>
      <c r="BG36" s="61"/>
      <c r="BH36" s="62"/>
      <c r="BI36" s="60"/>
      <c r="BJ36" s="61"/>
      <c r="BK36" s="61"/>
      <c r="BL36" s="61"/>
      <c r="BM36" s="61"/>
      <c r="BN36" s="61"/>
      <c r="BO36" s="61"/>
      <c r="BP36" s="61"/>
      <c r="BQ36" s="62"/>
      <c r="BR36" s="60"/>
      <c r="BS36" s="61"/>
      <c r="BT36" s="61"/>
      <c r="BU36" s="61"/>
      <c r="BV36" s="61"/>
      <c r="BW36" s="61"/>
      <c r="BX36" s="61"/>
      <c r="BY36" s="61"/>
      <c r="BZ36" s="62"/>
      <c r="CA36" s="60"/>
      <c r="CB36" s="61"/>
      <c r="CC36" s="61"/>
      <c r="CD36" s="61"/>
      <c r="CE36" s="61"/>
      <c r="CF36" s="61"/>
      <c r="CG36" s="61"/>
      <c r="CH36" s="61"/>
      <c r="CI36" s="62"/>
      <c r="CJ36" s="60"/>
      <c r="CK36" s="61"/>
      <c r="CL36" s="61"/>
      <c r="CM36" s="61"/>
      <c r="CN36" s="61"/>
      <c r="CO36" s="61"/>
      <c r="CP36" s="61"/>
      <c r="CQ36" s="61"/>
      <c r="CR36" s="62"/>
      <c r="CS36" s="60"/>
      <c r="CT36" s="61"/>
      <c r="CU36" s="61"/>
      <c r="CV36" s="61"/>
      <c r="CW36" s="61"/>
      <c r="CX36" s="61"/>
      <c r="CY36" s="61"/>
      <c r="CZ36" s="61"/>
      <c r="DA36" s="61"/>
      <c r="DB36" s="60"/>
      <c r="DC36" s="61"/>
      <c r="DD36" s="61"/>
      <c r="DE36" s="61"/>
      <c r="DF36" s="61"/>
      <c r="DG36" s="61"/>
      <c r="DH36" s="61"/>
      <c r="DI36" s="61"/>
      <c r="DJ36" s="62"/>
      <c r="DK36" s="60"/>
      <c r="DL36" s="61"/>
      <c r="DM36" s="61"/>
      <c r="DN36" s="61"/>
      <c r="DO36" s="61"/>
      <c r="DP36" s="61"/>
      <c r="DQ36" s="61"/>
      <c r="DR36" s="61"/>
      <c r="DS36" s="61"/>
      <c r="DT36" s="60"/>
      <c r="DU36" s="61"/>
      <c r="DV36" s="61"/>
      <c r="DW36" s="61"/>
      <c r="DX36" s="61"/>
      <c r="DY36" s="61"/>
      <c r="DZ36" s="61"/>
      <c r="EA36" s="61"/>
      <c r="EB36" s="62"/>
      <c r="EC36" s="60"/>
      <c r="ED36" s="61"/>
      <c r="EE36" s="61"/>
      <c r="EF36" s="61"/>
      <c r="EG36" s="61"/>
      <c r="EH36" s="61"/>
      <c r="EI36" s="61"/>
      <c r="EJ36" s="61"/>
      <c r="EK36" s="61"/>
      <c r="EL36" s="60"/>
      <c r="EM36" s="61"/>
      <c r="EN36" s="61"/>
      <c r="EO36" s="61"/>
      <c r="EP36" s="61"/>
      <c r="EQ36" s="61"/>
      <c r="ER36" s="61"/>
      <c r="ES36" s="61"/>
      <c r="ET36" s="62"/>
      <c r="EU36" s="60"/>
      <c r="EV36" s="61"/>
      <c r="EW36" s="61"/>
      <c r="EX36" s="61"/>
      <c r="EY36" s="61"/>
      <c r="EZ36" s="61"/>
      <c r="FA36" s="61"/>
      <c r="FB36" s="61"/>
      <c r="FC36" s="61"/>
      <c r="FD36" s="60"/>
      <c r="FE36" s="61"/>
      <c r="FF36" s="61"/>
      <c r="FG36" s="61"/>
      <c r="FH36" s="61"/>
      <c r="FI36" s="61"/>
      <c r="FJ36" s="61"/>
      <c r="FK36" s="61"/>
      <c r="FL36" s="62"/>
      <c r="FM36" s="60"/>
      <c r="FN36" s="61"/>
      <c r="FO36" s="61"/>
      <c r="FP36" s="61"/>
      <c r="FQ36" s="61"/>
      <c r="FR36" s="61"/>
      <c r="FS36" s="61"/>
      <c r="FT36" s="61"/>
      <c r="FU36" s="62"/>
    </row>
    <row r="37" spans="1:177" x14ac:dyDescent="0.25">
      <c r="A37" s="72" t="s">
        <v>80</v>
      </c>
      <c r="B37" s="72"/>
      <c r="C37" s="72"/>
      <c r="D37" s="72"/>
      <c r="E37" s="72"/>
      <c r="F37" s="72"/>
      <c r="G37" s="73" t="s">
        <v>265</v>
      </c>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4"/>
      <c r="AJ37" s="60" t="s">
        <v>266</v>
      </c>
      <c r="AK37" s="61"/>
      <c r="AL37" s="61"/>
      <c r="AM37" s="61"/>
      <c r="AN37" s="61"/>
      <c r="AO37" s="61"/>
      <c r="AP37" s="61"/>
      <c r="AQ37" s="61"/>
      <c r="AR37" s="61"/>
      <c r="AS37" s="61"/>
      <c r="AT37" s="61"/>
      <c r="AU37" s="61"/>
      <c r="AV37" s="61"/>
      <c r="AW37" s="61"/>
      <c r="AX37" s="61"/>
      <c r="AY37" s="62"/>
      <c r="AZ37" s="60"/>
      <c r="BA37" s="61"/>
      <c r="BB37" s="61"/>
      <c r="BC37" s="61"/>
      <c r="BD37" s="61"/>
      <c r="BE37" s="61"/>
      <c r="BF37" s="61"/>
      <c r="BG37" s="61"/>
      <c r="BH37" s="62"/>
      <c r="BI37" s="60"/>
      <c r="BJ37" s="61"/>
      <c r="BK37" s="61"/>
      <c r="BL37" s="61"/>
      <c r="BM37" s="61"/>
      <c r="BN37" s="61"/>
      <c r="BO37" s="61"/>
      <c r="BP37" s="61"/>
      <c r="BQ37" s="62"/>
      <c r="BR37" s="60"/>
      <c r="BS37" s="61"/>
      <c r="BT37" s="61"/>
      <c r="BU37" s="61"/>
      <c r="BV37" s="61"/>
      <c r="BW37" s="61"/>
      <c r="BX37" s="61"/>
      <c r="BY37" s="61"/>
      <c r="BZ37" s="62"/>
      <c r="CA37" s="60"/>
      <c r="CB37" s="61"/>
      <c r="CC37" s="61"/>
      <c r="CD37" s="61"/>
      <c r="CE37" s="61"/>
      <c r="CF37" s="61"/>
      <c r="CG37" s="61"/>
      <c r="CH37" s="61"/>
      <c r="CI37" s="62"/>
      <c r="CJ37" s="60"/>
      <c r="CK37" s="61"/>
      <c r="CL37" s="61"/>
      <c r="CM37" s="61"/>
      <c r="CN37" s="61"/>
      <c r="CO37" s="61"/>
      <c r="CP37" s="61"/>
      <c r="CQ37" s="61"/>
      <c r="CR37" s="62"/>
      <c r="CS37" s="60"/>
      <c r="CT37" s="61"/>
      <c r="CU37" s="61"/>
      <c r="CV37" s="61"/>
      <c r="CW37" s="61"/>
      <c r="CX37" s="61"/>
      <c r="CY37" s="61"/>
      <c r="CZ37" s="61"/>
      <c r="DA37" s="61"/>
      <c r="DB37" s="60"/>
      <c r="DC37" s="61"/>
      <c r="DD37" s="61"/>
      <c r="DE37" s="61"/>
      <c r="DF37" s="61"/>
      <c r="DG37" s="61"/>
      <c r="DH37" s="61"/>
      <c r="DI37" s="61"/>
      <c r="DJ37" s="62"/>
      <c r="DK37" s="60"/>
      <c r="DL37" s="61"/>
      <c r="DM37" s="61"/>
      <c r="DN37" s="61"/>
      <c r="DO37" s="61"/>
      <c r="DP37" s="61"/>
      <c r="DQ37" s="61"/>
      <c r="DR37" s="61"/>
      <c r="DS37" s="61"/>
      <c r="DT37" s="60"/>
      <c r="DU37" s="61"/>
      <c r="DV37" s="61"/>
      <c r="DW37" s="61"/>
      <c r="DX37" s="61"/>
      <c r="DY37" s="61"/>
      <c r="DZ37" s="61"/>
      <c r="EA37" s="61"/>
      <c r="EB37" s="62"/>
      <c r="EC37" s="60"/>
      <c r="ED37" s="61"/>
      <c r="EE37" s="61"/>
      <c r="EF37" s="61"/>
      <c r="EG37" s="61"/>
      <c r="EH37" s="61"/>
      <c r="EI37" s="61"/>
      <c r="EJ37" s="61"/>
      <c r="EK37" s="61"/>
      <c r="EL37" s="60"/>
      <c r="EM37" s="61"/>
      <c r="EN37" s="61"/>
      <c r="EO37" s="61"/>
      <c r="EP37" s="61"/>
      <c r="EQ37" s="61"/>
      <c r="ER37" s="61"/>
      <c r="ES37" s="61"/>
      <c r="ET37" s="62"/>
      <c r="EU37" s="60"/>
      <c r="EV37" s="61"/>
      <c r="EW37" s="61"/>
      <c r="EX37" s="61"/>
      <c r="EY37" s="61"/>
      <c r="EZ37" s="61"/>
      <c r="FA37" s="61"/>
      <c r="FB37" s="61"/>
      <c r="FC37" s="61"/>
      <c r="FD37" s="60"/>
      <c r="FE37" s="61"/>
      <c r="FF37" s="61"/>
      <c r="FG37" s="61"/>
      <c r="FH37" s="61"/>
      <c r="FI37" s="61"/>
      <c r="FJ37" s="61"/>
      <c r="FK37" s="61"/>
      <c r="FL37" s="62"/>
      <c r="FM37" s="60"/>
      <c r="FN37" s="61"/>
      <c r="FO37" s="61"/>
      <c r="FP37" s="61"/>
      <c r="FQ37" s="61"/>
      <c r="FR37" s="61"/>
      <c r="FS37" s="61"/>
      <c r="FT37" s="61"/>
      <c r="FU37" s="62"/>
    </row>
    <row r="38" spans="1:177" x14ac:dyDescent="0.25">
      <c r="A38" s="72"/>
      <c r="B38" s="72"/>
      <c r="C38" s="72"/>
      <c r="D38" s="72"/>
      <c r="E38" s="72"/>
      <c r="F38" s="72"/>
      <c r="G38" s="90" t="s">
        <v>267</v>
      </c>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1"/>
      <c r="AJ38" s="60" t="s">
        <v>266</v>
      </c>
      <c r="AK38" s="61"/>
      <c r="AL38" s="61"/>
      <c r="AM38" s="61"/>
      <c r="AN38" s="61"/>
      <c r="AO38" s="61"/>
      <c r="AP38" s="61"/>
      <c r="AQ38" s="61"/>
      <c r="AR38" s="61"/>
      <c r="AS38" s="61"/>
      <c r="AT38" s="61"/>
      <c r="AU38" s="61"/>
      <c r="AV38" s="61"/>
      <c r="AW38" s="61"/>
      <c r="AX38" s="61"/>
      <c r="AY38" s="62"/>
      <c r="AZ38" s="60"/>
      <c r="BA38" s="61"/>
      <c r="BB38" s="61"/>
      <c r="BC38" s="61"/>
      <c r="BD38" s="61"/>
      <c r="BE38" s="61"/>
      <c r="BF38" s="61"/>
      <c r="BG38" s="61"/>
      <c r="BH38" s="62"/>
      <c r="BI38" s="60"/>
      <c r="BJ38" s="61"/>
      <c r="BK38" s="61"/>
      <c r="BL38" s="61"/>
      <c r="BM38" s="61"/>
      <c r="BN38" s="61"/>
      <c r="BO38" s="61"/>
      <c r="BP38" s="61"/>
      <c r="BQ38" s="62"/>
      <c r="BR38" s="60"/>
      <c r="BS38" s="61"/>
      <c r="BT38" s="61"/>
      <c r="BU38" s="61"/>
      <c r="BV38" s="61"/>
      <c r="BW38" s="61"/>
      <c r="BX38" s="61"/>
      <c r="BY38" s="61"/>
      <c r="BZ38" s="62"/>
      <c r="CA38" s="60"/>
      <c r="CB38" s="61"/>
      <c r="CC38" s="61"/>
      <c r="CD38" s="61"/>
      <c r="CE38" s="61"/>
      <c r="CF38" s="61"/>
      <c r="CG38" s="61"/>
      <c r="CH38" s="61"/>
      <c r="CI38" s="62"/>
      <c r="CJ38" s="60"/>
      <c r="CK38" s="61"/>
      <c r="CL38" s="61"/>
      <c r="CM38" s="61"/>
      <c r="CN38" s="61"/>
      <c r="CO38" s="61"/>
      <c r="CP38" s="61"/>
      <c r="CQ38" s="61"/>
      <c r="CR38" s="62"/>
      <c r="CS38" s="60"/>
      <c r="CT38" s="61"/>
      <c r="CU38" s="61"/>
      <c r="CV38" s="61"/>
      <c r="CW38" s="61"/>
      <c r="CX38" s="61"/>
      <c r="CY38" s="61"/>
      <c r="CZ38" s="61"/>
      <c r="DA38" s="61"/>
      <c r="DB38" s="60"/>
      <c r="DC38" s="61"/>
      <c r="DD38" s="61"/>
      <c r="DE38" s="61"/>
      <c r="DF38" s="61"/>
      <c r="DG38" s="61"/>
      <c r="DH38" s="61"/>
      <c r="DI38" s="61"/>
      <c r="DJ38" s="62"/>
      <c r="DK38" s="60"/>
      <c r="DL38" s="61"/>
      <c r="DM38" s="61"/>
      <c r="DN38" s="61"/>
      <c r="DO38" s="61"/>
      <c r="DP38" s="61"/>
      <c r="DQ38" s="61"/>
      <c r="DR38" s="61"/>
      <c r="DS38" s="61"/>
      <c r="DT38" s="60"/>
      <c r="DU38" s="61"/>
      <c r="DV38" s="61"/>
      <c r="DW38" s="61"/>
      <c r="DX38" s="61"/>
      <c r="DY38" s="61"/>
      <c r="DZ38" s="61"/>
      <c r="EA38" s="61"/>
      <c r="EB38" s="62"/>
      <c r="EC38" s="60"/>
      <c r="ED38" s="61"/>
      <c r="EE38" s="61"/>
      <c r="EF38" s="61"/>
      <c r="EG38" s="61"/>
      <c r="EH38" s="61"/>
      <c r="EI38" s="61"/>
      <c r="EJ38" s="61"/>
      <c r="EK38" s="61"/>
      <c r="EL38" s="60"/>
      <c r="EM38" s="61"/>
      <c r="EN38" s="61"/>
      <c r="EO38" s="61"/>
      <c r="EP38" s="61"/>
      <c r="EQ38" s="61"/>
      <c r="ER38" s="61"/>
      <c r="ES38" s="61"/>
      <c r="ET38" s="62"/>
      <c r="EU38" s="60"/>
      <c r="EV38" s="61"/>
      <c r="EW38" s="61"/>
      <c r="EX38" s="61"/>
      <c r="EY38" s="61"/>
      <c r="EZ38" s="61"/>
      <c r="FA38" s="61"/>
      <c r="FB38" s="61"/>
      <c r="FC38" s="61"/>
      <c r="FD38" s="60"/>
      <c r="FE38" s="61"/>
      <c r="FF38" s="61"/>
      <c r="FG38" s="61"/>
      <c r="FH38" s="61"/>
      <c r="FI38" s="61"/>
      <c r="FJ38" s="61"/>
      <c r="FK38" s="61"/>
      <c r="FL38" s="62"/>
      <c r="FM38" s="60"/>
      <c r="FN38" s="61"/>
      <c r="FO38" s="61"/>
      <c r="FP38" s="61"/>
      <c r="FQ38" s="61"/>
      <c r="FR38" s="61"/>
      <c r="FS38" s="61"/>
      <c r="FT38" s="61"/>
      <c r="FU38" s="62"/>
    </row>
    <row r="39" spans="1:177" x14ac:dyDescent="0.25">
      <c r="A39" s="72"/>
      <c r="B39" s="72"/>
      <c r="C39" s="72"/>
      <c r="D39" s="72"/>
      <c r="E39" s="72"/>
      <c r="F39" s="72"/>
      <c r="G39" s="90" t="s">
        <v>268</v>
      </c>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1"/>
      <c r="AJ39" s="60" t="s">
        <v>266</v>
      </c>
      <c r="AK39" s="61"/>
      <c r="AL39" s="61"/>
      <c r="AM39" s="61"/>
      <c r="AN39" s="61"/>
      <c r="AO39" s="61"/>
      <c r="AP39" s="61"/>
      <c r="AQ39" s="61"/>
      <c r="AR39" s="61"/>
      <c r="AS39" s="61"/>
      <c r="AT39" s="61"/>
      <c r="AU39" s="61"/>
      <c r="AV39" s="61"/>
      <c r="AW39" s="61"/>
      <c r="AX39" s="61"/>
      <c r="AY39" s="62"/>
      <c r="AZ39" s="60"/>
      <c r="BA39" s="61"/>
      <c r="BB39" s="61"/>
      <c r="BC39" s="61"/>
      <c r="BD39" s="61"/>
      <c r="BE39" s="61"/>
      <c r="BF39" s="61"/>
      <c r="BG39" s="61"/>
      <c r="BH39" s="62"/>
      <c r="BI39" s="60"/>
      <c r="BJ39" s="61"/>
      <c r="BK39" s="61"/>
      <c r="BL39" s="61"/>
      <c r="BM39" s="61"/>
      <c r="BN39" s="61"/>
      <c r="BO39" s="61"/>
      <c r="BP39" s="61"/>
      <c r="BQ39" s="62"/>
      <c r="BR39" s="60"/>
      <c r="BS39" s="61"/>
      <c r="BT39" s="61"/>
      <c r="BU39" s="61"/>
      <c r="BV39" s="61"/>
      <c r="BW39" s="61"/>
      <c r="BX39" s="61"/>
      <c r="BY39" s="61"/>
      <c r="BZ39" s="62"/>
      <c r="CA39" s="60"/>
      <c r="CB39" s="61"/>
      <c r="CC39" s="61"/>
      <c r="CD39" s="61"/>
      <c r="CE39" s="61"/>
      <c r="CF39" s="61"/>
      <c r="CG39" s="61"/>
      <c r="CH39" s="61"/>
      <c r="CI39" s="62"/>
      <c r="CJ39" s="60"/>
      <c r="CK39" s="61"/>
      <c r="CL39" s="61"/>
      <c r="CM39" s="61"/>
      <c r="CN39" s="61"/>
      <c r="CO39" s="61"/>
      <c r="CP39" s="61"/>
      <c r="CQ39" s="61"/>
      <c r="CR39" s="62"/>
      <c r="CS39" s="60"/>
      <c r="CT39" s="61"/>
      <c r="CU39" s="61"/>
      <c r="CV39" s="61"/>
      <c r="CW39" s="61"/>
      <c r="CX39" s="61"/>
      <c r="CY39" s="61"/>
      <c r="CZ39" s="61"/>
      <c r="DA39" s="61"/>
      <c r="DB39" s="60"/>
      <c r="DC39" s="61"/>
      <c r="DD39" s="61"/>
      <c r="DE39" s="61"/>
      <c r="DF39" s="61"/>
      <c r="DG39" s="61"/>
      <c r="DH39" s="61"/>
      <c r="DI39" s="61"/>
      <c r="DJ39" s="62"/>
      <c r="DK39" s="60"/>
      <c r="DL39" s="61"/>
      <c r="DM39" s="61"/>
      <c r="DN39" s="61"/>
      <c r="DO39" s="61"/>
      <c r="DP39" s="61"/>
      <c r="DQ39" s="61"/>
      <c r="DR39" s="61"/>
      <c r="DS39" s="61"/>
      <c r="DT39" s="60"/>
      <c r="DU39" s="61"/>
      <c r="DV39" s="61"/>
      <c r="DW39" s="61"/>
      <c r="DX39" s="61"/>
      <c r="DY39" s="61"/>
      <c r="DZ39" s="61"/>
      <c r="EA39" s="61"/>
      <c r="EB39" s="62"/>
      <c r="EC39" s="60"/>
      <c r="ED39" s="61"/>
      <c r="EE39" s="61"/>
      <c r="EF39" s="61"/>
      <c r="EG39" s="61"/>
      <c r="EH39" s="61"/>
      <c r="EI39" s="61"/>
      <c r="EJ39" s="61"/>
      <c r="EK39" s="61"/>
      <c r="EL39" s="60"/>
      <c r="EM39" s="61"/>
      <c r="EN39" s="61"/>
      <c r="EO39" s="61"/>
      <c r="EP39" s="61"/>
      <c r="EQ39" s="61"/>
      <c r="ER39" s="61"/>
      <c r="ES39" s="61"/>
      <c r="ET39" s="62"/>
      <c r="EU39" s="60"/>
      <c r="EV39" s="61"/>
      <c r="EW39" s="61"/>
      <c r="EX39" s="61"/>
      <c r="EY39" s="61"/>
      <c r="EZ39" s="61"/>
      <c r="FA39" s="61"/>
      <c r="FB39" s="61"/>
      <c r="FC39" s="61"/>
      <c r="FD39" s="60"/>
      <c r="FE39" s="61"/>
      <c r="FF39" s="61"/>
      <c r="FG39" s="61"/>
      <c r="FH39" s="61"/>
      <c r="FI39" s="61"/>
      <c r="FJ39" s="61"/>
      <c r="FK39" s="61"/>
      <c r="FL39" s="62"/>
      <c r="FM39" s="60"/>
      <c r="FN39" s="61"/>
      <c r="FO39" s="61"/>
      <c r="FP39" s="61"/>
      <c r="FQ39" s="61"/>
      <c r="FR39" s="61"/>
      <c r="FS39" s="61"/>
      <c r="FT39" s="61"/>
      <c r="FU39" s="62"/>
    </row>
    <row r="40" spans="1:177" ht="3" customHeight="1" x14ac:dyDescent="0.25"/>
    <row r="41" spans="1:177" x14ac:dyDescent="0.25">
      <c r="A41" s="13" t="s">
        <v>295</v>
      </c>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row>
    <row r="42" spans="1:177" x14ac:dyDescent="0.25">
      <c r="A42" s="13" t="s">
        <v>296</v>
      </c>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row>
    <row r="43" spans="1:177" x14ac:dyDescent="0.25">
      <c r="A43" s="13" t="s">
        <v>297</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row>
    <row r="44" spans="1:177" x14ac:dyDescent="0.25">
      <c r="A44" s="13" t="s">
        <v>298</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row>
    <row r="45" spans="1:177" x14ac:dyDescent="0.25">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row>
    <row r="46" spans="1:177" s="14" customFormat="1" ht="25.5" customHeight="1" x14ac:dyDescent="0.25">
      <c r="B46" s="15"/>
      <c r="C46" s="15"/>
      <c r="D46" s="15"/>
      <c r="E46" s="15"/>
      <c r="F46" s="15" t="s">
        <v>269</v>
      </c>
      <c r="G46" s="15"/>
      <c r="H46" s="15"/>
      <c r="I46" s="15"/>
      <c r="J46" s="15"/>
      <c r="K46" s="15"/>
      <c r="L46" s="15"/>
      <c r="M46" s="15"/>
      <c r="N46" s="15"/>
      <c r="O46" s="15"/>
      <c r="P46" s="15"/>
      <c r="Q46" s="15"/>
      <c r="R46" s="15"/>
      <c r="S46" s="15"/>
      <c r="T46" s="15"/>
      <c r="U46" s="15"/>
      <c r="V46" s="92" t="s">
        <v>303</v>
      </c>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15"/>
      <c r="DC46" s="15"/>
      <c r="DD46" s="15"/>
      <c r="DE46" s="15"/>
      <c r="DF46" s="15"/>
      <c r="DG46" s="15"/>
      <c r="DH46" s="15"/>
      <c r="DI46" s="15"/>
      <c r="DJ46" s="15"/>
      <c r="DK46" s="15"/>
      <c r="DL46" s="15"/>
      <c r="DM46" s="15"/>
      <c r="DN46" s="15"/>
      <c r="DO46" s="15"/>
    </row>
    <row r="47" spans="1:177" ht="24.75" customHeight="1" x14ac:dyDescent="0.25">
      <c r="B47" s="12"/>
      <c r="C47" s="12"/>
      <c r="D47" s="12"/>
      <c r="E47" s="12"/>
      <c r="F47" s="12"/>
      <c r="G47" s="12"/>
      <c r="H47" s="12"/>
      <c r="I47" s="12"/>
      <c r="J47" s="12"/>
      <c r="K47" s="12"/>
      <c r="L47" s="12"/>
      <c r="M47" s="12"/>
      <c r="N47" s="12"/>
      <c r="O47" s="12"/>
      <c r="P47" s="12"/>
      <c r="Q47" s="12"/>
      <c r="R47" s="12"/>
      <c r="S47" s="12"/>
      <c r="T47" s="12"/>
      <c r="U47" s="12"/>
      <c r="V47" s="92" t="s">
        <v>304</v>
      </c>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12"/>
      <c r="DC47" s="12"/>
      <c r="DD47" s="12"/>
      <c r="DE47" s="12"/>
      <c r="DF47" s="12"/>
      <c r="DG47" s="12"/>
      <c r="DH47" s="12"/>
      <c r="DI47" s="12"/>
      <c r="DJ47" s="12"/>
      <c r="DK47" s="12"/>
      <c r="DL47" s="12"/>
      <c r="DM47" s="12"/>
      <c r="DN47" s="12"/>
      <c r="DO47" s="12"/>
    </row>
    <row r="48" spans="1:177" ht="3" customHeight="1" x14ac:dyDescent="0.25">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row>
    <row r="49" spans="2:119" x14ac:dyDescent="0.25">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row>
    <row r="50" spans="2:119" x14ac:dyDescent="0.25">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row>
    <row r="51" spans="2:119" x14ac:dyDescent="0.25">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row>
  </sheetData>
  <mergeCells count="621">
    <mergeCell ref="CS39:DA39"/>
    <mergeCell ref="V46:DA46"/>
    <mergeCell ref="V47:DA47"/>
    <mergeCell ref="BI39:BQ39"/>
    <mergeCell ref="BR39:BZ39"/>
    <mergeCell ref="CA39:CI39"/>
    <mergeCell ref="CJ39:CR39"/>
    <mergeCell ref="A39:F39"/>
    <mergeCell ref="G39:AI39"/>
    <mergeCell ref="AJ39:AY39"/>
    <mergeCell ref="AZ39:BH39"/>
    <mergeCell ref="CS37:DA37"/>
    <mergeCell ref="A38:F38"/>
    <mergeCell ref="G38:AI38"/>
    <mergeCell ref="AJ38:AY38"/>
    <mergeCell ref="AZ38:BH38"/>
    <mergeCell ref="BI38:BQ38"/>
    <mergeCell ref="BR38:BZ38"/>
    <mergeCell ref="CA38:CI38"/>
    <mergeCell ref="CJ38:CR38"/>
    <mergeCell ref="CS38:DA38"/>
    <mergeCell ref="BI37:BQ37"/>
    <mergeCell ref="BR37:BZ37"/>
    <mergeCell ref="CA37:CI37"/>
    <mergeCell ref="CJ37:CR37"/>
    <mergeCell ref="A37:F37"/>
    <mergeCell ref="G37:AI37"/>
    <mergeCell ref="AJ37:AY37"/>
    <mergeCell ref="AZ37:BH37"/>
    <mergeCell ref="CS35:DA35"/>
    <mergeCell ref="A36:F36"/>
    <mergeCell ref="G36:AI36"/>
    <mergeCell ref="AJ36:AY36"/>
    <mergeCell ref="AZ36:BH36"/>
    <mergeCell ref="BI36:BQ36"/>
    <mergeCell ref="BR36:BZ36"/>
    <mergeCell ref="CA36:CI36"/>
    <mergeCell ref="CJ36:CR36"/>
    <mergeCell ref="CS36:DA36"/>
    <mergeCell ref="BI35:BQ35"/>
    <mergeCell ref="BR35:BZ35"/>
    <mergeCell ref="CA35:CI35"/>
    <mergeCell ref="CJ35:CR35"/>
    <mergeCell ref="A35:F35"/>
    <mergeCell ref="G35:AI35"/>
    <mergeCell ref="AJ35:AY35"/>
    <mergeCell ref="AZ35:BH35"/>
    <mergeCell ref="CS33:DA33"/>
    <mergeCell ref="A34:F34"/>
    <mergeCell ref="G34:AI34"/>
    <mergeCell ref="AJ34:AY34"/>
    <mergeCell ref="AZ34:BH34"/>
    <mergeCell ref="BI34:BQ34"/>
    <mergeCell ref="BR34:BZ34"/>
    <mergeCell ref="CA34:CI34"/>
    <mergeCell ref="CJ34:CR34"/>
    <mergeCell ref="CS34:DA34"/>
    <mergeCell ref="BI33:BQ33"/>
    <mergeCell ref="BR33:BZ33"/>
    <mergeCell ref="CA33:CI33"/>
    <mergeCell ref="CJ33:CR33"/>
    <mergeCell ref="A33:F33"/>
    <mergeCell ref="G33:AI33"/>
    <mergeCell ref="AJ33:AY33"/>
    <mergeCell ref="AZ33:BH33"/>
    <mergeCell ref="CS31:DA31"/>
    <mergeCell ref="A32:F32"/>
    <mergeCell ref="G32:AI32"/>
    <mergeCell ref="AJ32:AY32"/>
    <mergeCell ref="AZ32:BH32"/>
    <mergeCell ref="BI32:BQ32"/>
    <mergeCell ref="BR32:BZ32"/>
    <mergeCell ref="CA32:CI32"/>
    <mergeCell ref="CJ32:CR32"/>
    <mergeCell ref="CS32:DA32"/>
    <mergeCell ref="BI31:BQ31"/>
    <mergeCell ref="BR31:BZ31"/>
    <mergeCell ref="CA31:CI31"/>
    <mergeCell ref="CJ31:CR31"/>
    <mergeCell ref="A31:F31"/>
    <mergeCell ref="G31:AI31"/>
    <mergeCell ref="AJ31:AY31"/>
    <mergeCell ref="AZ31:BH31"/>
    <mergeCell ref="CS29:DA29"/>
    <mergeCell ref="A30:F30"/>
    <mergeCell ref="G30:AI30"/>
    <mergeCell ref="AJ30:AY30"/>
    <mergeCell ref="AZ30:BH30"/>
    <mergeCell ref="BI30:BQ30"/>
    <mergeCell ref="BR30:BZ30"/>
    <mergeCell ref="CA30:CI30"/>
    <mergeCell ref="CJ30:CR30"/>
    <mergeCell ref="CS30:DA30"/>
    <mergeCell ref="BI29:BQ29"/>
    <mergeCell ref="BR29:BZ29"/>
    <mergeCell ref="CA29:CI29"/>
    <mergeCell ref="CJ29:CR29"/>
    <mergeCell ref="A29:F29"/>
    <mergeCell ref="G29:AI29"/>
    <mergeCell ref="AJ29:AY29"/>
    <mergeCell ref="AZ29:BH29"/>
    <mergeCell ref="CS27:DA27"/>
    <mergeCell ref="A28:F28"/>
    <mergeCell ref="G28:AI28"/>
    <mergeCell ref="AJ28:AY28"/>
    <mergeCell ref="AZ28:BH28"/>
    <mergeCell ref="BI28:BQ28"/>
    <mergeCell ref="BR28:BZ28"/>
    <mergeCell ref="CA28:CI28"/>
    <mergeCell ref="CJ28:CR28"/>
    <mergeCell ref="CS28:DA28"/>
    <mergeCell ref="BI27:BQ27"/>
    <mergeCell ref="BR27:BZ27"/>
    <mergeCell ref="CA27:CI27"/>
    <mergeCell ref="CJ27:CR27"/>
    <mergeCell ref="A27:F27"/>
    <mergeCell ref="G27:AI27"/>
    <mergeCell ref="AJ27:AY27"/>
    <mergeCell ref="AZ27:BH27"/>
    <mergeCell ref="CS25:DA25"/>
    <mergeCell ref="A26:F26"/>
    <mergeCell ref="G26:AI26"/>
    <mergeCell ref="AJ26:AY26"/>
    <mergeCell ref="AZ26:BH26"/>
    <mergeCell ref="BI26:BQ26"/>
    <mergeCell ref="BR26:BZ26"/>
    <mergeCell ref="CA26:CI26"/>
    <mergeCell ref="CJ26:CR26"/>
    <mergeCell ref="CS26:DA26"/>
    <mergeCell ref="BI25:BQ25"/>
    <mergeCell ref="BR25:BZ25"/>
    <mergeCell ref="CA25:CI25"/>
    <mergeCell ref="CJ25:CR25"/>
    <mergeCell ref="A25:F25"/>
    <mergeCell ref="G25:AI25"/>
    <mergeCell ref="AJ25:AY25"/>
    <mergeCell ref="AZ25:BH25"/>
    <mergeCell ref="CS23:DA23"/>
    <mergeCell ref="A24:F24"/>
    <mergeCell ref="G24:AI24"/>
    <mergeCell ref="AJ24:AY24"/>
    <mergeCell ref="AZ24:BH24"/>
    <mergeCell ref="BI24:BQ24"/>
    <mergeCell ref="BR24:BZ24"/>
    <mergeCell ref="CA24:CI24"/>
    <mergeCell ref="CJ24:CR24"/>
    <mergeCell ref="CS24:DA24"/>
    <mergeCell ref="BI23:BQ23"/>
    <mergeCell ref="BR23:BZ23"/>
    <mergeCell ref="CA23:CI23"/>
    <mergeCell ref="CJ23:CR23"/>
    <mergeCell ref="A23:F23"/>
    <mergeCell ref="G23:AI23"/>
    <mergeCell ref="AJ23:AY23"/>
    <mergeCell ref="AZ23:BH23"/>
    <mergeCell ref="CS21:DA21"/>
    <mergeCell ref="A22:F22"/>
    <mergeCell ref="G22:AI22"/>
    <mergeCell ref="AJ22:AY22"/>
    <mergeCell ref="AZ22:BH22"/>
    <mergeCell ref="BI22:BQ22"/>
    <mergeCell ref="BR22:BZ22"/>
    <mergeCell ref="CA22:CI22"/>
    <mergeCell ref="CJ22:CR22"/>
    <mergeCell ref="CS22:DA22"/>
    <mergeCell ref="BI21:BQ21"/>
    <mergeCell ref="BR21:BZ21"/>
    <mergeCell ref="CA21:CI21"/>
    <mergeCell ref="CJ21:CR21"/>
    <mergeCell ref="A21:F21"/>
    <mergeCell ref="G21:AI21"/>
    <mergeCell ref="AJ21:AY21"/>
    <mergeCell ref="AZ21:BH21"/>
    <mergeCell ref="CS19:DA19"/>
    <mergeCell ref="A20:F20"/>
    <mergeCell ref="G20:AI20"/>
    <mergeCell ref="AJ20:AY20"/>
    <mergeCell ref="AZ20:BH20"/>
    <mergeCell ref="BI20:BQ20"/>
    <mergeCell ref="BR20:BZ20"/>
    <mergeCell ref="CA20:CI20"/>
    <mergeCell ref="CJ20:CR20"/>
    <mergeCell ref="CS20:DA20"/>
    <mergeCell ref="BI19:BQ19"/>
    <mergeCell ref="BR19:BZ19"/>
    <mergeCell ref="CA19:CI19"/>
    <mergeCell ref="CJ19:CR19"/>
    <mergeCell ref="A19:F19"/>
    <mergeCell ref="G19:AI19"/>
    <mergeCell ref="AJ19:AY19"/>
    <mergeCell ref="AZ19:BH19"/>
    <mergeCell ref="CS17:DA17"/>
    <mergeCell ref="A18:F18"/>
    <mergeCell ref="G18:AI18"/>
    <mergeCell ref="AJ18:AY18"/>
    <mergeCell ref="AZ18:BH18"/>
    <mergeCell ref="BI18:BQ18"/>
    <mergeCell ref="BR18:BZ18"/>
    <mergeCell ref="CA18:CI18"/>
    <mergeCell ref="CJ18:CR18"/>
    <mergeCell ref="CS18:DA18"/>
    <mergeCell ref="BI17:BQ17"/>
    <mergeCell ref="BR17:BZ17"/>
    <mergeCell ref="CA17:CI17"/>
    <mergeCell ref="CJ17:CR17"/>
    <mergeCell ref="A17:F17"/>
    <mergeCell ref="G17:AI17"/>
    <mergeCell ref="AJ17:AY17"/>
    <mergeCell ref="AZ17:BH17"/>
    <mergeCell ref="CS15:DA15"/>
    <mergeCell ref="A16:F16"/>
    <mergeCell ref="G16:AI16"/>
    <mergeCell ref="AJ16:AY16"/>
    <mergeCell ref="AZ16:BH16"/>
    <mergeCell ref="BI16:BQ16"/>
    <mergeCell ref="BR16:BZ16"/>
    <mergeCell ref="CA16:CI16"/>
    <mergeCell ref="CJ16:CR16"/>
    <mergeCell ref="CS16:DA16"/>
    <mergeCell ref="BI15:BQ15"/>
    <mergeCell ref="BR15:BZ15"/>
    <mergeCell ref="CA15:CI15"/>
    <mergeCell ref="CJ15:CR15"/>
    <mergeCell ref="A15:F15"/>
    <mergeCell ref="G15:AI15"/>
    <mergeCell ref="AJ15:AY15"/>
    <mergeCell ref="AZ15:BH15"/>
    <mergeCell ref="CS13:DA13"/>
    <mergeCell ref="A14:F14"/>
    <mergeCell ref="G14:AI14"/>
    <mergeCell ref="AJ14:AY14"/>
    <mergeCell ref="AZ14:BH14"/>
    <mergeCell ref="BI14:BQ14"/>
    <mergeCell ref="BR14:BZ14"/>
    <mergeCell ref="CA14:CI14"/>
    <mergeCell ref="CJ14:CR14"/>
    <mergeCell ref="CS14:DA14"/>
    <mergeCell ref="BI13:BQ13"/>
    <mergeCell ref="BR13:BZ13"/>
    <mergeCell ref="CA13:CI13"/>
    <mergeCell ref="CJ13:CR13"/>
    <mergeCell ref="A13:F13"/>
    <mergeCell ref="G13:AI13"/>
    <mergeCell ref="AJ13:AY13"/>
    <mergeCell ref="AZ13:BH13"/>
    <mergeCell ref="CS11:DA11"/>
    <mergeCell ref="A12:F12"/>
    <mergeCell ref="G12:AI12"/>
    <mergeCell ref="AJ12:AY12"/>
    <mergeCell ref="AZ12:BH12"/>
    <mergeCell ref="BI12:BQ12"/>
    <mergeCell ref="BR12:BZ12"/>
    <mergeCell ref="CA12:CI12"/>
    <mergeCell ref="CJ12:CR12"/>
    <mergeCell ref="CS12:DA12"/>
    <mergeCell ref="BI11:BQ11"/>
    <mergeCell ref="BR11:BZ11"/>
    <mergeCell ref="CA11:CI11"/>
    <mergeCell ref="CJ11:CR11"/>
    <mergeCell ref="A11:F11"/>
    <mergeCell ref="G11:AI11"/>
    <mergeCell ref="AJ11:AY11"/>
    <mergeCell ref="AZ11:BH11"/>
    <mergeCell ref="CS9:DA9"/>
    <mergeCell ref="A10:F10"/>
    <mergeCell ref="G10:AI10"/>
    <mergeCell ref="AJ10:AY10"/>
    <mergeCell ref="AZ10:BH10"/>
    <mergeCell ref="BI10:BQ10"/>
    <mergeCell ref="BR10:BZ10"/>
    <mergeCell ref="CA10:CI10"/>
    <mergeCell ref="CJ10:CR10"/>
    <mergeCell ref="CS10:DA10"/>
    <mergeCell ref="BI9:BQ9"/>
    <mergeCell ref="BR9:BZ9"/>
    <mergeCell ref="CA9:CI9"/>
    <mergeCell ref="CJ9:CR9"/>
    <mergeCell ref="A9:F9"/>
    <mergeCell ref="G9:AI9"/>
    <mergeCell ref="AJ9:AY9"/>
    <mergeCell ref="AZ9:BH9"/>
    <mergeCell ref="CS5:DA5"/>
    <mergeCell ref="CS7:DA7"/>
    <mergeCell ref="A8:F8"/>
    <mergeCell ref="G8:AI8"/>
    <mergeCell ref="AJ8:AY8"/>
    <mergeCell ref="AZ8:BH8"/>
    <mergeCell ref="BI8:BQ8"/>
    <mergeCell ref="BR8:BZ8"/>
    <mergeCell ref="CA8:CI8"/>
    <mergeCell ref="CJ8:CR8"/>
    <mergeCell ref="CS8:DA8"/>
    <mergeCell ref="CJ6:CR6"/>
    <mergeCell ref="CS6:DA6"/>
    <mergeCell ref="AJ5:AY5"/>
    <mergeCell ref="A6:F6"/>
    <mergeCell ref="G6:AI6"/>
    <mergeCell ref="AJ6:AY6"/>
    <mergeCell ref="A7:F7"/>
    <mergeCell ref="G7:AI7"/>
    <mergeCell ref="AJ7:AY7"/>
    <mergeCell ref="AZ7:BH7"/>
    <mergeCell ref="BI7:BQ7"/>
    <mergeCell ref="BR7:BZ7"/>
    <mergeCell ref="CA7:CI7"/>
    <mergeCell ref="B1:CZ1"/>
    <mergeCell ref="AZ3:BQ3"/>
    <mergeCell ref="BR3:CI3"/>
    <mergeCell ref="BR4:BZ4"/>
    <mergeCell ref="CA4:CI4"/>
    <mergeCell ref="CJ3:DA3"/>
    <mergeCell ref="A3:AI4"/>
    <mergeCell ref="AJ3:AY4"/>
    <mergeCell ref="AZ4:BH4"/>
    <mergeCell ref="BI4:BQ4"/>
    <mergeCell ref="CJ4:CR4"/>
    <mergeCell ref="CS4:DA4"/>
    <mergeCell ref="CJ7:CR7"/>
    <mergeCell ref="AZ6:BH6"/>
    <mergeCell ref="BI6:BQ6"/>
    <mergeCell ref="BR6:BZ6"/>
    <mergeCell ref="CA6:CI6"/>
    <mergeCell ref="A5:F5"/>
    <mergeCell ref="G5:AI5"/>
    <mergeCell ref="AZ5:BH5"/>
    <mergeCell ref="BI5:BQ5"/>
    <mergeCell ref="BR5:BZ5"/>
    <mergeCell ref="CA5:CI5"/>
    <mergeCell ref="CJ5:CR5"/>
    <mergeCell ref="DB3:DS3"/>
    <mergeCell ref="DB4:DJ4"/>
    <mergeCell ref="DK4:DS4"/>
    <mergeCell ref="DB5:DJ5"/>
    <mergeCell ref="DK5:DS5"/>
    <mergeCell ref="DB6:DJ6"/>
    <mergeCell ref="DK6:DS6"/>
    <mergeCell ref="DB7:DJ7"/>
    <mergeCell ref="DK7:DS7"/>
    <mergeCell ref="DB8:DJ8"/>
    <mergeCell ref="DK8:DS8"/>
    <mergeCell ref="DB9:DJ9"/>
    <mergeCell ref="DK9:DS9"/>
    <mergeCell ref="DB10:DJ10"/>
    <mergeCell ref="DK10:DS10"/>
    <mergeCell ref="DB11:DJ11"/>
    <mergeCell ref="DK11:DS11"/>
    <mergeCell ref="DB12:DJ12"/>
    <mergeCell ref="DK12:DS12"/>
    <mergeCell ref="DB13:DJ13"/>
    <mergeCell ref="DK13:DS13"/>
    <mergeCell ref="DB14:DJ14"/>
    <mergeCell ref="DK14:DS14"/>
    <mergeCell ref="DB15:DJ15"/>
    <mergeCell ref="DK15:DS15"/>
    <mergeCell ref="DB16:DJ16"/>
    <mergeCell ref="DK16:DS16"/>
    <mergeCell ref="DB17:DJ17"/>
    <mergeCell ref="DK17:DS17"/>
    <mergeCell ref="DB18:DJ18"/>
    <mergeCell ref="DK18:DS18"/>
    <mergeCell ref="DB19:DJ19"/>
    <mergeCell ref="DK19:DS19"/>
    <mergeCell ref="DB20:DJ20"/>
    <mergeCell ref="DK20:DS20"/>
    <mergeCell ref="DB21:DJ21"/>
    <mergeCell ref="DK21:DS21"/>
    <mergeCell ref="DB22:DJ22"/>
    <mergeCell ref="DK22:DS22"/>
    <mergeCell ref="DB23:DJ23"/>
    <mergeCell ref="DK23:DS23"/>
    <mergeCell ref="DB24:DJ24"/>
    <mergeCell ref="DK24:DS24"/>
    <mergeCell ref="DB25:DJ25"/>
    <mergeCell ref="DK25:DS25"/>
    <mergeCell ref="DB26:DJ26"/>
    <mergeCell ref="DK26:DS26"/>
    <mergeCell ref="DB27:DJ27"/>
    <mergeCell ref="DK27:DS27"/>
    <mergeCell ref="DB28:DJ28"/>
    <mergeCell ref="DK28:DS28"/>
    <mergeCell ref="DB29:DJ29"/>
    <mergeCell ref="DK29:DS29"/>
    <mergeCell ref="DB30:DJ30"/>
    <mergeCell ref="DK30:DS30"/>
    <mergeCell ref="DB31:DJ31"/>
    <mergeCell ref="DK31:DS31"/>
    <mergeCell ref="DB32:DJ32"/>
    <mergeCell ref="DK32:DS32"/>
    <mergeCell ref="DB33:DJ33"/>
    <mergeCell ref="DK33:DS33"/>
    <mergeCell ref="DB34:DJ34"/>
    <mergeCell ref="DK34:DS34"/>
    <mergeCell ref="DB35:DJ35"/>
    <mergeCell ref="DK35:DS35"/>
    <mergeCell ref="DB36:DJ36"/>
    <mergeCell ref="DK36:DS36"/>
    <mergeCell ref="DB37:DJ37"/>
    <mergeCell ref="DK37:DS37"/>
    <mergeCell ref="DB38:DJ38"/>
    <mergeCell ref="DK38:DS38"/>
    <mergeCell ref="DB39:DJ39"/>
    <mergeCell ref="DK39:DS39"/>
    <mergeCell ref="DT3:EK3"/>
    <mergeCell ref="DT4:EB4"/>
    <mergeCell ref="EC4:EK4"/>
    <mergeCell ref="DT5:EB5"/>
    <mergeCell ref="EC5:EK5"/>
    <mergeCell ref="DT6:EB6"/>
    <mergeCell ref="EC6:EK6"/>
    <mergeCell ref="DT7:EB7"/>
    <mergeCell ref="EC7:EK7"/>
    <mergeCell ref="DT8:EB8"/>
    <mergeCell ref="EC8:EK8"/>
    <mergeCell ref="DT9:EB9"/>
    <mergeCell ref="EC9:EK9"/>
    <mergeCell ref="DT10:EB10"/>
    <mergeCell ref="EC10:EK10"/>
    <mergeCell ref="DT11:EB11"/>
    <mergeCell ref="EC11:EK11"/>
    <mergeCell ref="DT12:EB12"/>
    <mergeCell ref="EC12:EK12"/>
    <mergeCell ref="DT13:EB13"/>
    <mergeCell ref="EC13:EK13"/>
    <mergeCell ref="DT14:EB14"/>
    <mergeCell ref="EC14:EK14"/>
    <mergeCell ref="DT15:EB15"/>
    <mergeCell ref="EC15:EK15"/>
    <mergeCell ref="DT16:EB16"/>
    <mergeCell ref="EC16:EK16"/>
    <mergeCell ref="DT17:EB17"/>
    <mergeCell ref="EC17:EK17"/>
    <mergeCell ref="DT18:EB18"/>
    <mergeCell ref="EC18:EK18"/>
    <mergeCell ref="DT19:EB19"/>
    <mergeCell ref="EC19:EK19"/>
    <mergeCell ref="DT20:EB20"/>
    <mergeCell ref="EC20:EK20"/>
    <mergeCell ref="DT21:EB21"/>
    <mergeCell ref="EC21:EK21"/>
    <mergeCell ref="DT22:EB22"/>
    <mergeCell ref="EC22:EK22"/>
    <mergeCell ref="DT23:EB23"/>
    <mergeCell ref="EC23:EK23"/>
    <mergeCell ref="DT24:EB24"/>
    <mergeCell ref="EC24:EK24"/>
    <mergeCell ref="DT25:EB25"/>
    <mergeCell ref="EC25:EK25"/>
    <mergeCell ref="DT26:EB26"/>
    <mergeCell ref="EC26:EK26"/>
    <mergeCell ref="DT27:EB27"/>
    <mergeCell ref="EC27:EK27"/>
    <mergeCell ref="DT28:EB28"/>
    <mergeCell ref="EC28:EK28"/>
    <mergeCell ref="DT29:EB29"/>
    <mergeCell ref="EC29:EK29"/>
    <mergeCell ref="DT30:EB30"/>
    <mergeCell ref="EC30:EK30"/>
    <mergeCell ref="DT31:EB31"/>
    <mergeCell ref="EC31:EK31"/>
    <mergeCell ref="DT32:EB32"/>
    <mergeCell ref="EC32:EK32"/>
    <mergeCell ref="DT33:EB33"/>
    <mergeCell ref="EC33:EK33"/>
    <mergeCell ref="DT34:EB34"/>
    <mergeCell ref="EC34:EK34"/>
    <mergeCell ref="DT35:EB35"/>
    <mergeCell ref="EC35:EK35"/>
    <mergeCell ref="DT36:EB36"/>
    <mergeCell ref="EC36:EK36"/>
    <mergeCell ref="DT37:EB37"/>
    <mergeCell ref="EC37:EK37"/>
    <mergeCell ref="DT38:EB38"/>
    <mergeCell ref="EC38:EK38"/>
    <mergeCell ref="DT39:EB39"/>
    <mergeCell ref="EC39:EK39"/>
    <mergeCell ref="EL3:FC3"/>
    <mergeCell ref="EL4:ET4"/>
    <mergeCell ref="EU4:FC4"/>
    <mergeCell ref="EL5:ET5"/>
    <mergeCell ref="EU5:FC5"/>
    <mergeCell ref="EL6:ET6"/>
    <mergeCell ref="EU6:FC6"/>
    <mergeCell ref="EL7:ET7"/>
    <mergeCell ref="EU7:FC7"/>
    <mergeCell ref="EL8:ET8"/>
    <mergeCell ref="EU8:FC8"/>
    <mergeCell ref="EL9:ET9"/>
    <mergeCell ref="EU9:FC9"/>
    <mergeCell ref="EL10:ET10"/>
    <mergeCell ref="EU10:FC10"/>
    <mergeCell ref="EL11:ET11"/>
    <mergeCell ref="EU11:FC11"/>
    <mergeCell ref="EL12:ET12"/>
    <mergeCell ref="EU12:FC12"/>
    <mergeCell ref="EL13:ET13"/>
    <mergeCell ref="EU13:FC13"/>
    <mergeCell ref="EL14:ET14"/>
    <mergeCell ref="EU14:FC14"/>
    <mergeCell ref="EL15:ET15"/>
    <mergeCell ref="EU15:FC15"/>
    <mergeCell ref="EL16:ET16"/>
    <mergeCell ref="EU16:FC16"/>
    <mergeCell ref="EL17:ET17"/>
    <mergeCell ref="EU17:FC17"/>
    <mergeCell ref="EL18:ET18"/>
    <mergeCell ref="EU18:FC18"/>
    <mergeCell ref="EL19:ET19"/>
    <mergeCell ref="EU19:FC19"/>
    <mergeCell ref="EL20:ET20"/>
    <mergeCell ref="EU20:FC20"/>
    <mergeCell ref="EL21:ET21"/>
    <mergeCell ref="EU21:FC21"/>
    <mergeCell ref="EL22:ET22"/>
    <mergeCell ref="EU22:FC22"/>
    <mergeCell ref="EL23:ET23"/>
    <mergeCell ref="EU23:FC23"/>
    <mergeCell ref="EL24:ET24"/>
    <mergeCell ref="EU24:FC24"/>
    <mergeCell ref="EL25:ET25"/>
    <mergeCell ref="EU25:FC25"/>
    <mergeCell ref="EL26:ET26"/>
    <mergeCell ref="EU26:FC26"/>
    <mergeCell ref="EL27:ET27"/>
    <mergeCell ref="EU27:FC27"/>
    <mergeCell ref="EL28:ET28"/>
    <mergeCell ref="EU28:FC28"/>
    <mergeCell ref="EL29:ET29"/>
    <mergeCell ref="EU29:FC29"/>
    <mergeCell ref="EL30:ET30"/>
    <mergeCell ref="EU30:FC30"/>
    <mergeCell ref="EL31:ET31"/>
    <mergeCell ref="EU31:FC31"/>
    <mergeCell ref="EL32:ET32"/>
    <mergeCell ref="EU32:FC32"/>
    <mergeCell ref="EL33:ET33"/>
    <mergeCell ref="EU33:FC33"/>
    <mergeCell ref="EL34:ET34"/>
    <mergeCell ref="EU34:FC34"/>
    <mergeCell ref="EL35:ET35"/>
    <mergeCell ref="EU35:FC35"/>
    <mergeCell ref="EL36:ET36"/>
    <mergeCell ref="EU36:FC36"/>
    <mergeCell ref="EL37:ET37"/>
    <mergeCell ref="EU37:FC37"/>
    <mergeCell ref="EL38:ET38"/>
    <mergeCell ref="EU38:FC38"/>
    <mergeCell ref="EL39:ET39"/>
    <mergeCell ref="EU39:FC39"/>
    <mergeCell ref="FD3:FU3"/>
    <mergeCell ref="FD4:FL4"/>
    <mergeCell ref="FM4:FU4"/>
    <mergeCell ref="FD5:FL5"/>
    <mergeCell ref="FM5:FU5"/>
    <mergeCell ref="FD6:FL6"/>
    <mergeCell ref="FM6:FU6"/>
    <mergeCell ref="FD7:FL7"/>
    <mergeCell ref="FM7:FU7"/>
    <mergeCell ref="FD8:FL8"/>
    <mergeCell ref="FM8:FU8"/>
    <mergeCell ref="FD9:FL9"/>
    <mergeCell ref="FM9:FU9"/>
    <mergeCell ref="FD10:FL10"/>
    <mergeCell ref="FM10:FU10"/>
    <mergeCell ref="FD11:FL11"/>
    <mergeCell ref="FM11:FU11"/>
    <mergeCell ref="FD12:FL12"/>
    <mergeCell ref="FM12:FU12"/>
    <mergeCell ref="FD13:FL13"/>
    <mergeCell ref="FM13:FU13"/>
    <mergeCell ref="FD14:FL14"/>
    <mergeCell ref="FM14:FU14"/>
    <mergeCell ref="FD15:FL15"/>
    <mergeCell ref="FM15:FU15"/>
    <mergeCell ref="FD16:FL16"/>
    <mergeCell ref="FM16:FU16"/>
    <mergeCell ref="FD17:FL17"/>
    <mergeCell ref="FM17:FU17"/>
    <mergeCell ref="FD18:FL18"/>
    <mergeCell ref="FM18:FU18"/>
    <mergeCell ref="FD19:FL19"/>
    <mergeCell ref="FM19:FU19"/>
    <mergeCell ref="FD20:FL20"/>
    <mergeCell ref="FM20:FU20"/>
    <mergeCell ref="FD21:FL21"/>
    <mergeCell ref="FM21:FU21"/>
    <mergeCell ref="FD22:FL22"/>
    <mergeCell ref="FM22:FU22"/>
    <mergeCell ref="FD23:FL23"/>
    <mergeCell ref="FM23:FU23"/>
    <mergeCell ref="FD24:FL24"/>
    <mergeCell ref="FM24:FU24"/>
    <mergeCell ref="FD25:FL25"/>
    <mergeCell ref="FM25:FU25"/>
    <mergeCell ref="FD26:FL26"/>
    <mergeCell ref="FM26:FU26"/>
    <mergeCell ref="FD27:FL27"/>
    <mergeCell ref="FM27:FU27"/>
    <mergeCell ref="FD28:FL28"/>
    <mergeCell ref="FM28:FU28"/>
    <mergeCell ref="FD29:FL29"/>
    <mergeCell ref="FM29:FU29"/>
    <mergeCell ref="FD30:FL30"/>
    <mergeCell ref="FM30:FU30"/>
    <mergeCell ref="FD31:FL31"/>
    <mergeCell ref="FM31:FU31"/>
    <mergeCell ref="FD32:FL32"/>
    <mergeCell ref="FM32:FU32"/>
    <mergeCell ref="FD38:FL38"/>
    <mergeCell ref="FM38:FU38"/>
    <mergeCell ref="FD39:FL39"/>
    <mergeCell ref="FM39:FU39"/>
    <mergeCell ref="FD33:FL33"/>
    <mergeCell ref="FM33:FU33"/>
    <mergeCell ref="FD34:FL34"/>
    <mergeCell ref="FM34:FU34"/>
    <mergeCell ref="FD35:FL35"/>
    <mergeCell ref="FM35:FU35"/>
    <mergeCell ref="FD36:FL36"/>
    <mergeCell ref="FM36:FU36"/>
    <mergeCell ref="FD37:FL37"/>
    <mergeCell ref="FM37:FU37"/>
  </mergeCells>
  <phoneticPr fontId="0" type="noConversion"/>
  <pageMargins left="0.78740157480314965" right="0.51181102362204722" top="0.59055118110236227" bottom="0.39370078740157483" header="0.19685039370078741" footer="0.19685039370078741"/>
  <pageSetup paperSize="9" scale="60"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Manager/>
  <Company>КонсультантПлюс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КонсультантПлюс</dc:creator>
  <cp:keywords/>
  <dc:description/>
  <cp:lastModifiedBy>Харлампьева Анна Григорьевна</cp:lastModifiedBy>
  <cp:revision/>
  <cp:lastPrinted>2022-04-19T02:25:16Z</cp:lastPrinted>
  <dcterms:created xsi:type="dcterms:W3CDTF">2011-01-11T10:25:48Z</dcterms:created>
  <dcterms:modified xsi:type="dcterms:W3CDTF">2022-04-19T15:48:45Z</dcterms:modified>
  <cp:category/>
  <cp:contentStatus/>
</cp:coreProperties>
</file>